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wilson/Library/CloudStorage/Dropbox/History/Projects/Hidden Histories/Research/WP1/Tables/"/>
    </mc:Choice>
  </mc:AlternateContent>
  <xr:revisionPtr revIDLastSave="0" documentId="13_ncr:1_{317817C5-F9FD-FF4B-A861-BA752F2A0515}" xr6:coauthVersionLast="47" xr6:coauthVersionMax="47" xr10:uidLastSave="{00000000-0000-0000-0000-000000000000}"/>
  <bookViews>
    <workbookView xWindow="0" yWindow="500" windowWidth="28800" windowHeight="15800" xr2:uid="{B0504AA8-ABED-4238-8ABB-E0BC6AE6CCC6}"/>
  </bookViews>
  <sheets>
    <sheet name="Non-African Fishery" sheetId="1" r:id="rId1"/>
    <sheet name="African Fishery - Hauls" sheetId="5" r:id="rId2"/>
    <sheet name="African Fishery - CatchperHaul" sheetId="6" r:id="rId3"/>
    <sheet name="African Fishery - ObservedCatch" sheetId="7" r:id="rId4"/>
  </sheets>
  <definedNames>
    <definedName name="_xlnm._FilterDatabase" localSheetId="3" hidden="1">'African Fishery - ObservedCatch'!$B$3:$H$188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8" i="7" l="1"/>
  <c r="E188" i="7"/>
  <c r="F188" i="7"/>
  <c r="G188" i="7"/>
  <c r="H188" i="7"/>
  <c r="C188" i="7"/>
  <c r="D173" i="7"/>
  <c r="E173" i="7"/>
  <c r="F173" i="7"/>
  <c r="G173" i="7"/>
  <c r="H173" i="7"/>
  <c r="C173" i="7"/>
  <c r="D157" i="7"/>
  <c r="E157" i="7"/>
  <c r="F157" i="7"/>
  <c r="G157" i="7"/>
  <c r="H157" i="7"/>
  <c r="C157" i="7"/>
  <c r="D140" i="7"/>
  <c r="E140" i="7"/>
  <c r="F140" i="7"/>
  <c r="G140" i="7"/>
  <c r="H140" i="7"/>
  <c r="C140" i="7"/>
  <c r="D125" i="7"/>
  <c r="E125" i="7"/>
  <c r="F125" i="7"/>
  <c r="G125" i="7"/>
  <c r="H125" i="7"/>
  <c r="C125" i="7"/>
  <c r="D111" i="7"/>
  <c r="E111" i="7"/>
  <c r="F111" i="7"/>
  <c r="G111" i="7"/>
  <c r="H111" i="7"/>
  <c r="C111" i="7"/>
  <c r="D97" i="7"/>
  <c r="E97" i="7"/>
  <c r="F97" i="7"/>
  <c r="G97" i="7"/>
  <c r="H97" i="7"/>
  <c r="C97" i="7"/>
  <c r="D83" i="7"/>
  <c r="E83" i="7"/>
  <c r="F83" i="7"/>
  <c r="G83" i="7"/>
  <c r="H83" i="7"/>
  <c r="C83" i="7"/>
  <c r="D69" i="7"/>
  <c r="E69" i="7"/>
  <c r="F69" i="7"/>
  <c r="G69" i="7"/>
  <c r="H69" i="7"/>
  <c r="C69" i="7"/>
  <c r="D56" i="7"/>
  <c r="E56" i="7"/>
  <c r="F56" i="7"/>
  <c r="G56" i="7"/>
  <c r="H56" i="7"/>
  <c r="C56" i="7"/>
  <c r="D45" i="7"/>
  <c r="E45" i="7"/>
  <c r="F45" i="7"/>
  <c r="G45" i="7"/>
  <c r="H45" i="7"/>
  <c r="C45" i="7"/>
  <c r="D35" i="7"/>
  <c r="E35" i="7"/>
  <c r="F35" i="7"/>
  <c r="G35" i="7"/>
  <c r="H35" i="7"/>
  <c r="C35" i="7"/>
  <c r="C25" i="7"/>
  <c r="H25" i="7"/>
  <c r="G25" i="7"/>
  <c r="F25" i="7"/>
  <c r="E25" i="7"/>
  <c r="D25" i="7"/>
  <c r="D14" i="7"/>
  <c r="E14" i="7"/>
  <c r="F14" i="7"/>
  <c r="G14" i="7"/>
  <c r="H14" i="7"/>
  <c r="C14" i="7"/>
  <c r="BH17" i="5"/>
  <c r="BH16" i="5"/>
  <c r="BH15" i="5"/>
  <c r="BH14" i="5"/>
  <c r="BH13" i="5"/>
  <c r="BH12" i="5"/>
  <c r="BH11" i="5"/>
  <c r="BH10" i="5"/>
  <c r="BH9" i="5"/>
  <c r="BG14" i="5"/>
  <c r="BG13" i="5"/>
  <c r="BG12" i="5"/>
  <c r="BG11" i="5"/>
  <c r="BG10" i="5"/>
  <c r="BG9" i="5"/>
  <c r="BG8" i="5"/>
  <c r="BG7" i="5"/>
  <c r="BG6" i="5"/>
  <c r="BG5" i="5"/>
  <c r="BG4" i="5"/>
  <c r="BF17" i="5"/>
  <c r="BF16" i="5"/>
  <c r="BF15" i="5"/>
  <c r="BF14" i="5"/>
  <c r="BF13" i="5"/>
  <c r="BF12" i="5"/>
  <c r="BF11" i="5"/>
  <c r="BF10" i="5"/>
  <c r="BF9" i="5"/>
  <c r="BF8" i="5"/>
  <c r="BF7" i="5"/>
  <c r="BF6" i="5"/>
  <c r="BF5" i="5"/>
  <c r="BF4" i="5"/>
  <c r="BA20" i="5"/>
  <c r="AR20" i="5"/>
  <c r="BG17" i="5" s="1"/>
  <c r="AD20" i="5"/>
  <c r="P20" i="5"/>
  <c r="BE17" i="5" s="1"/>
  <c r="BE16" i="5"/>
  <c r="BE15" i="5"/>
  <c r="BE14" i="5"/>
  <c r="BE13" i="5"/>
  <c r="BE12" i="5"/>
  <c r="BE11" i="5"/>
  <c r="BE10" i="5"/>
  <c r="BE9" i="5"/>
  <c r="BE8" i="5"/>
  <c r="BE7" i="5"/>
  <c r="BE6" i="5"/>
  <c r="BE5" i="5"/>
  <c r="BE4" i="5"/>
  <c r="M80" i="1"/>
  <c r="M81" i="1"/>
  <c r="M82" i="1"/>
  <c r="M83" i="1"/>
  <c r="M79" i="1"/>
  <c r="O20" i="5"/>
  <c r="AC20" i="5"/>
  <c r="AZ20" i="5"/>
  <c r="AQ20" i="5"/>
  <c r="BG16" i="5" s="1"/>
  <c r="P68" i="1"/>
  <c r="M20" i="5"/>
  <c r="N20" i="5"/>
  <c r="AA20" i="5"/>
  <c r="AB20" i="5"/>
  <c r="AX20" i="5"/>
  <c r="AY20" i="5"/>
  <c r="AO20" i="5"/>
  <c r="AP20" i="5"/>
  <c r="BG15" i="5" s="1"/>
  <c r="O68" i="1"/>
  <c r="N68" i="1"/>
  <c r="L20" i="5"/>
  <c r="Z20" i="5"/>
  <c r="AU20" i="5"/>
  <c r="AV20" i="5"/>
  <c r="AW20" i="5"/>
  <c r="AN20" i="5"/>
  <c r="M68" i="1"/>
  <c r="AL20" i="5"/>
  <c r="AM20" i="5"/>
  <c r="Y20" i="5"/>
  <c r="K20" i="5"/>
  <c r="L68" i="1"/>
  <c r="X20" i="5"/>
  <c r="J20" i="5"/>
  <c r="K68" i="1"/>
  <c r="D20" i="5"/>
  <c r="E20" i="5"/>
  <c r="F20" i="5"/>
  <c r="G20" i="5"/>
  <c r="H20" i="5"/>
  <c r="I20" i="5"/>
  <c r="Q20" i="5"/>
  <c r="R20" i="5"/>
  <c r="S20" i="5"/>
  <c r="T20" i="5"/>
  <c r="U20" i="5"/>
  <c r="V20" i="5"/>
  <c r="W20" i="5"/>
  <c r="AE20" i="5"/>
  <c r="AF20" i="5"/>
  <c r="AG20" i="5"/>
  <c r="AH20" i="5"/>
  <c r="AI20" i="5"/>
  <c r="AJ20" i="5"/>
  <c r="AK20" i="5"/>
  <c r="AS20" i="5"/>
  <c r="AT20" i="5"/>
  <c r="C20" i="5"/>
  <c r="J68" i="1"/>
  <c r="I68" i="1"/>
  <c r="H68" i="1"/>
  <c r="G68" i="1"/>
  <c r="F68" i="1"/>
</calcChain>
</file>

<file path=xl/sharedStrings.xml><?xml version="1.0" encoding="utf-8"?>
<sst xmlns="http://schemas.openxmlformats.org/spreadsheetml/2006/main" count="468" uniqueCount="154">
  <si>
    <t>Type of Net</t>
  </si>
  <si>
    <t>Ring Net. S. E. Arm</t>
  </si>
  <si>
    <t>Seine Net</t>
  </si>
  <si>
    <t>Gill Net. S. E. Arm</t>
  </si>
  <si>
    <t>Year</t>
  </si>
  <si>
    <t>Tilapia (Adult)</t>
  </si>
  <si>
    <t>Tilapia (Immature)</t>
  </si>
  <si>
    <t>Labeo</t>
  </si>
  <si>
    <t>Clarias, etc.</t>
  </si>
  <si>
    <t>Others</t>
  </si>
  <si>
    <t>Estimated Wt. all Species</t>
  </si>
  <si>
    <t>483 (Baskets 'utaka')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</si>
  <si>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</si>
  <si>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</si>
  <si>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</si>
  <si>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</si>
  <si>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</si>
  <si>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</si>
  <si>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</si>
  <si>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</si>
  <si>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</si>
  <si>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</si>
  <si>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</si>
  <si>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</si>
  <si>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Malindi</t>
  </si>
  <si>
    <t>Mateweri</t>
  </si>
  <si>
    <t>Mpemba</t>
  </si>
  <si>
    <t>Nkudzi</t>
  </si>
  <si>
    <t>Monkey Bay</t>
  </si>
  <si>
    <t>Kota Kota</t>
  </si>
  <si>
    <t>Salima</t>
  </si>
  <si>
    <t>Domira Bay</t>
  </si>
  <si>
    <t>Small Mesh Seine</t>
  </si>
  <si>
    <t>Gill Nets</t>
  </si>
  <si>
    <t>Period and Station</t>
  </si>
  <si>
    <t>MALINDI</t>
  </si>
  <si>
    <t>July-Dec 1948</t>
  </si>
  <si>
    <t>MPEMBA</t>
  </si>
  <si>
    <t>MONKEY BAY</t>
  </si>
  <si>
    <t>Jan-May and Dec 1949</t>
  </si>
  <si>
    <t>KOTA KOTA</t>
  </si>
  <si>
    <t>SALIMA</t>
  </si>
  <si>
    <t>DOMIRA BAY</t>
  </si>
  <si>
    <t>Jan-March and Dec 1949</t>
  </si>
  <si>
    <t>Few Hauls. Neglible Catches</t>
  </si>
  <si>
    <t>April-Dec 1949</t>
  </si>
  <si>
    <t>Station</t>
  </si>
  <si>
    <t>Other</t>
  </si>
  <si>
    <t>Malindi F.J.</t>
  </si>
  <si>
    <t>Mkope</t>
  </si>
  <si>
    <t>Salima - Dec only</t>
  </si>
  <si>
    <t>JULY-DEC 1948</t>
  </si>
  <si>
    <t>River Shire (April-Dec)</t>
  </si>
  <si>
    <t>Nkudzi (Jan-Aug)</t>
  </si>
  <si>
    <t>Monkey Bay (Jan-May and Dec)</t>
  </si>
  <si>
    <t xml:space="preserve">Salima </t>
  </si>
  <si>
    <t>Domira Bay (Jan-March and Dec)</t>
  </si>
  <si>
    <t>Domira Bay - Dec Only</t>
  </si>
  <si>
    <t>Haplo-chromids*</t>
  </si>
  <si>
    <t>Tilapia* (Immature)</t>
  </si>
  <si>
    <t>* Small fish, not counted individually but measured in four gallon tins. Numbr of tins convert to numbers of fish on basis of average number per tin. Round figures only.</t>
  </si>
  <si>
    <t>Gill Net. Malombe</t>
  </si>
  <si>
    <t>Seine Net. S. E. Arm</t>
  </si>
  <si>
    <t>Total</t>
  </si>
  <si>
    <t>Large Mesh Seine</t>
  </si>
  <si>
    <t>Jan-Nov 1950</t>
  </si>
  <si>
    <t xml:space="preserve">River Shire </t>
  </si>
  <si>
    <t xml:space="preserve">Domira Bay </t>
  </si>
  <si>
    <t xml:space="preserve">Type of Net </t>
  </si>
  <si>
    <t>Tilapia</t>
  </si>
  <si>
    <t>Catfish</t>
  </si>
  <si>
    <t>Abandoned by non-African firms since 1949</t>
  </si>
  <si>
    <t>Kota Kota &amp; Salima = 5 months
Domira Bay = 11 months</t>
  </si>
  <si>
    <t>Jan-Mar and Nov-Dec 1951</t>
  </si>
  <si>
    <t>Aug-Dec 1951</t>
  </si>
  <si>
    <t>Jan-Nov 1951</t>
  </si>
  <si>
    <t>SHIRE RIVER</t>
  </si>
  <si>
    <t>Shire River</t>
  </si>
  <si>
    <t>Kota Kota (5 months)</t>
  </si>
  <si>
    <t>Salima (5 months)</t>
  </si>
  <si>
    <t>Chia Lagoon</t>
  </si>
  <si>
    <t>CHIA LAGOON</t>
  </si>
  <si>
    <t>No. 1 Ring Net S.E. Arm</t>
  </si>
  <si>
    <t>No. 2 Ring Net S.E. Arm</t>
  </si>
  <si>
    <t>Lake Chilwa</t>
  </si>
  <si>
    <t>Mpamba</t>
  </si>
  <si>
    <t>Lake Malombe</t>
  </si>
  <si>
    <t>MPAMBA</t>
  </si>
  <si>
    <t>LAKE MALOMBE</t>
  </si>
  <si>
    <t>Number</t>
  </si>
  <si>
    <t>Fees Paid</t>
  </si>
  <si>
    <t>Ring Net</t>
  </si>
  <si>
    <t>Gill Net</t>
  </si>
  <si>
    <t>8500 yds</t>
  </si>
  <si>
    <t>Chilimila or Ring Net</t>
  </si>
  <si>
    <t>Not observed</t>
  </si>
  <si>
    <t>Gill Net S.W. Arm</t>
  </si>
  <si>
    <t xml:space="preserve">Ring Net. </t>
  </si>
  <si>
    <t>No. 3 Ring Net S.E. Arm</t>
  </si>
  <si>
    <t>Gill Net S.E. Arm (from 1953, corrected figures to 1000yds set length)</t>
  </si>
  <si>
    <t>Month</t>
  </si>
  <si>
    <t>January</t>
  </si>
  <si>
    <t>Weight fresh fish (lb)</t>
  </si>
  <si>
    <t>Mtundu</t>
  </si>
  <si>
    <t>MATEWERE</t>
  </si>
  <si>
    <t>No hauls</t>
  </si>
  <si>
    <t>MTUNDU</t>
  </si>
  <si>
    <t>* Figures in brackets represents catch per single haul corrected to allow for alterations in net size since 1956. Figures without represent actual catch per single pull.</t>
  </si>
  <si>
    <t>42(23)*</t>
  </si>
  <si>
    <t>59(32)*</t>
  </si>
  <si>
    <t>38(21)*</t>
  </si>
  <si>
    <t>Weight cured fish (lb)</t>
  </si>
  <si>
    <t>Likoma Island</t>
  </si>
  <si>
    <t>Nkata Bay</t>
  </si>
  <si>
    <t>LIKOMA ISLAND</t>
  </si>
  <si>
    <t>36(20)*</t>
  </si>
  <si>
    <t>Estimated landed weight</t>
  </si>
  <si>
    <t>Combined landed weight</t>
  </si>
  <si>
    <t>1351 short tons</t>
  </si>
  <si>
    <t>Weight smoked fish (lb)</t>
  </si>
  <si>
    <t>Weight salted fish (lb)</t>
  </si>
  <si>
    <t>765 short tons</t>
  </si>
  <si>
    <t>NKATA BAY</t>
  </si>
  <si>
    <t>Gill Net S. W. Arm</t>
  </si>
  <si>
    <t>** After 1959, "Average catch per single haul of ring net (Numbers represent dozens)"</t>
  </si>
  <si>
    <t>13400 yds</t>
  </si>
  <si>
    <t>21100 yds</t>
  </si>
  <si>
    <t>18200 yds</t>
  </si>
  <si>
    <t>21200 yds</t>
  </si>
  <si>
    <t>22000 yds</t>
  </si>
  <si>
    <t>9000 yds</t>
  </si>
  <si>
    <t>480 short tons</t>
  </si>
  <si>
    <t>Gill Net S. E. Arm (from 1958 as previous presentation method not comparable - now estimated in yards set)</t>
  </si>
  <si>
    <t>CHILIMILA NETS</t>
  </si>
  <si>
    <t>SMALL MESHED SHORE SEINES</t>
  </si>
  <si>
    <t>LARGE MESHED SHORE SEINES</t>
  </si>
  <si>
    <t>OPEN WATER SMALL MESHED SEINES</t>
  </si>
  <si>
    <t>Fish</t>
  </si>
  <si>
    <t>Total weight (lb)</t>
  </si>
  <si>
    <t>Gill net changed from hauls to yards set from 1959</t>
  </si>
  <si>
    <t>African Fishery - Total Number of Hauls of Main Types of Net Observed at Recording Stations</t>
  </si>
  <si>
    <t>African Fishery - Total Number of Hauls of Main Types of Nets Observed at Select Recording Stations, 1948-1961</t>
  </si>
  <si>
    <t>African Fishery - Average Catch per Single Haul of Common Types of Net at Recording Station</t>
  </si>
  <si>
    <t>African Fishery - Summary of Observed Catches at Recording Stations (Actual Numbers of Fish)</t>
  </si>
  <si>
    <t>African Fishery - Summary of Observed Catches at Recording Stations Per Year (Actual Numbers of Fish), 1948-1961</t>
  </si>
  <si>
    <t>Non-African Fishery - Total of Hauls of each Type of net per Annum, 1947-1962</t>
  </si>
  <si>
    <t>Non-African Fishery - Means of Monthly Average Catch per Single Haul of Net, 1944-1949</t>
  </si>
  <si>
    <t>Non-African Fishery - Average Catch per Single Haul of Net (Numbers Represent Dozens), 1948-1962**</t>
  </si>
  <si>
    <t>Non-African Fishery - Total Catches of More Important Species
(Numbers Represent Dozens. Wt. Estimated as Short Tons)
S. E. Arm, 1947-1962</t>
  </si>
  <si>
    <t>Non-African Fishery - Total Catches of More Important Species
(Numbers Represent Dozens. Wt. Estimated as Short Tons)
S. W. Arm. 1955-1962</t>
  </si>
  <si>
    <t>Non-African Fishery - Landings Per Month (Short Tons), 1947-1960</t>
  </si>
  <si>
    <t>Non-African Fishery - Number of Nets Registered by Non-African Firms, 1955-1962</t>
  </si>
  <si>
    <t>Non-African Fishery - Fish Exports Per Month, 1958-1962</t>
  </si>
  <si>
    <t>Non-African Fishery - Fish Exports Per Year, 1958-1962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</si>
</sst>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;[Red]\-&quot;£&quot;#,##0"/>
  </numFmts>
  <fonts count="6" x14ac:knownFonts="1">
    <font>
      <sz val="12"/>
      <color theme="1"/>
      <name val="Garamond"/>
      <family val="2"/>
    </font>
    <font>
      <sz val="8"/>
      <name val="Garamond"/>
      <family val="2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3" fontId="0" fillId="0" borderId="1" xfId="0" applyNumberFormat="1" applyBorder="1"/>
    <xf numFmtId="0" fontId="4" fillId="0" borderId="1" xfId="0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/>
    <xf numFmtId="0" fontId="0" fillId="0" borderId="4" xfId="0" applyBorder="1"/>
    <xf numFmtId="0" fontId="0" fillId="0" borderId="3" xfId="0" applyBorder="1"/>
    <xf numFmtId="3" fontId="0" fillId="0" borderId="4" xfId="0" applyNumberFormat="1" applyBorder="1"/>
    <xf numFmtId="0" fontId="4" fillId="0" borderId="4" xfId="0" applyFont="1" applyBorder="1"/>
    <xf numFmtId="0" fontId="0" fillId="0" borderId="5" xfId="0" applyBorder="1"/>
    <xf numFmtId="0" fontId="0" fillId="0" borderId="0" xfId="0" applyAlignment="1">
      <alignment vertical="center"/>
    </xf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0" borderId="21" xfId="0" applyFont="1" applyBorder="1"/>
    <xf numFmtId="0" fontId="0" fillId="0" borderId="21" xfId="0" applyBorder="1"/>
    <xf numFmtId="0" fontId="2" fillId="0" borderId="22" xfId="0" applyFont="1" applyBorder="1"/>
    <xf numFmtId="0" fontId="0" fillId="0" borderId="22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3" xfId="0" applyBorder="1"/>
    <xf numFmtId="0" fontId="2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4" borderId="18" xfId="0" applyFont="1" applyFill="1" applyBorder="1"/>
    <xf numFmtId="0" fontId="2" fillId="0" borderId="23" xfId="0" applyFont="1" applyBorder="1"/>
    <xf numFmtId="0" fontId="0" fillId="0" borderId="24" xfId="0" applyBorder="1"/>
    <xf numFmtId="0" fontId="2" fillId="4" borderId="22" xfId="0" applyFont="1" applyFill="1" applyBorder="1"/>
    <xf numFmtId="0" fontId="3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3" fillId="4" borderId="7" xfId="0" applyFont="1" applyFill="1" applyBorder="1"/>
    <xf numFmtId="3" fontId="0" fillId="0" borderId="22" xfId="0" applyNumberFormat="1" applyBorder="1"/>
    <xf numFmtId="3" fontId="0" fillId="0" borderId="14" xfId="0" applyNumberFormat="1" applyBorder="1"/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3" fontId="0" fillId="0" borderId="24" xfId="0" applyNumberFormat="1" applyBorder="1"/>
    <xf numFmtId="0" fontId="2" fillId="0" borderId="13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2" fillId="4" borderId="21" xfId="0" applyFont="1" applyFill="1" applyBorder="1"/>
    <xf numFmtId="164" fontId="0" fillId="0" borderId="22" xfId="0" applyNumberFormat="1" applyBorder="1"/>
    <xf numFmtId="0" fontId="0" fillId="0" borderId="13" xfId="0" applyBorder="1" applyAlignment="1">
      <alignment wrapText="1"/>
    </xf>
    <xf numFmtId="164" fontId="0" fillId="0" borderId="13" xfId="0" applyNumberFormat="1" applyBorder="1"/>
    <xf numFmtId="164" fontId="0" fillId="0" borderId="14" xfId="0" applyNumberFormat="1" applyBorder="1"/>
    <xf numFmtId="0" fontId="0" fillId="0" borderId="4" xfId="0" applyBorder="1" applyAlignment="1">
      <alignment wrapText="1"/>
    </xf>
    <xf numFmtId="0" fontId="2" fillId="4" borderId="6" xfId="0" applyFont="1" applyFill="1" applyBorder="1"/>
    <xf numFmtId="0" fontId="0" fillId="4" borderId="7" xfId="0" applyFill="1" applyBorder="1"/>
    <xf numFmtId="0" fontId="0" fillId="0" borderId="12" xfId="0" applyBorder="1"/>
    <xf numFmtId="0" fontId="0" fillId="0" borderId="25" xfId="0" applyBorder="1"/>
    <xf numFmtId="0" fontId="2" fillId="0" borderId="30" xfId="0" applyFont="1" applyBorder="1"/>
    <xf numFmtId="0" fontId="2" fillId="0" borderId="3" xfId="0" applyFont="1" applyBorder="1"/>
    <xf numFmtId="0" fontId="2" fillId="0" borderId="39" xfId="0" applyFont="1" applyBorder="1"/>
    <xf numFmtId="0" fontId="2" fillId="0" borderId="40" xfId="0" applyFont="1" applyBorder="1"/>
    <xf numFmtId="0" fontId="0" fillId="0" borderId="30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3" borderId="6" xfId="0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0" fontId="4" fillId="0" borderId="23" xfId="0" applyFont="1" applyBorder="1"/>
    <xf numFmtId="0" fontId="4" fillId="0" borderId="21" xfId="0" applyFont="1" applyBorder="1"/>
    <xf numFmtId="0" fontId="4" fillId="0" borderId="30" xfId="0" applyFont="1" applyBorder="1"/>
    <xf numFmtId="3" fontId="0" fillId="0" borderId="40" xfId="0" applyNumberFormat="1" applyBorder="1"/>
    <xf numFmtId="0" fontId="0" fillId="0" borderId="31" xfId="0" applyBorder="1"/>
    <xf numFmtId="0" fontId="0" fillId="0" borderId="4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4" borderId="32" xfId="0" applyFont="1" applyFill="1" applyBorder="1"/>
    <xf numFmtId="0" fontId="2" fillId="4" borderId="44" xfId="0" applyFont="1" applyFill="1" applyBorder="1" applyAlignment="1">
      <alignment wrapText="1"/>
    </xf>
    <xf numFmtId="0" fontId="2" fillId="4" borderId="37" xfId="0" applyFont="1" applyFill="1" applyBorder="1" applyAlignment="1">
      <alignment wrapText="1"/>
    </xf>
    <xf numFmtId="0" fontId="2" fillId="5" borderId="32" xfId="0" applyFont="1" applyFill="1" applyBorder="1"/>
    <xf numFmtId="0" fontId="0" fillId="5" borderId="44" xfId="0" applyFill="1" applyBorder="1"/>
    <xf numFmtId="0" fontId="0" fillId="5" borderId="37" xfId="0" applyFill="1" applyBorder="1"/>
    <xf numFmtId="0" fontId="2" fillId="6" borderId="38" xfId="0" applyFont="1" applyFill="1" applyBorder="1"/>
    <xf numFmtId="0" fontId="0" fillId="6" borderId="39" xfId="0" applyFill="1" applyBorder="1"/>
    <xf numFmtId="0" fontId="0" fillId="6" borderId="40" xfId="0" applyFill="1" applyBorder="1"/>
    <xf numFmtId="0" fontId="2" fillId="5" borderId="38" xfId="0" applyFont="1" applyFill="1" applyBorder="1"/>
    <xf numFmtId="0" fontId="0" fillId="5" borderId="39" xfId="0" applyFill="1" applyBorder="1"/>
    <xf numFmtId="0" fontId="0" fillId="5" borderId="40" xfId="0" applyFill="1" applyBorder="1"/>
    <xf numFmtId="3" fontId="0" fillId="6" borderId="40" xfId="0" applyNumberFormat="1" applyFill="1" applyBorder="1"/>
    <xf numFmtId="3" fontId="0" fillId="5" borderId="40" xfId="0" applyNumberFormat="1" applyFill="1" applyBorder="1"/>
    <xf numFmtId="0" fontId="2" fillId="6" borderId="45" xfId="0" applyFont="1" applyFill="1" applyBorder="1"/>
    <xf numFmtId="0" fontId="0" fillId="6" borderId="25" xfId="0" applyFill="1" applyBorder="1"/>
    <xf numFmtId="3" fontId="0" fillId="6" borderId="14" xfId="0" applyNumberFormat="1" applyFill="1" applyBorder="1"/>
    <xf numFmtId="0" fontId="2" fillId="3" borderId="6" xfId="0" applyFont="1" applyFill="1" applyBorder="1"/>
    <xf numFmtId="0" fontId="2" fillId="0" borderId="14" xfId="0" applyFont="1" applyBorder="1"/>
    <xf numFmtId="0" fontId="4" fillId="0" borderId="24" xfId="0" applyFont="1" applyBorder="1"/>
    <xf numFmtId="0" fontId="4" fillId="0" borderId="2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African Fishery - Estimated Yards of Net Set as Observed at Recording Stations (Gill Nets)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5"/>
          <c:order val="15"/>
          <c:tx>
            <c:strRef>
              <c:f>'African Fishery - Hauls'!$B$20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'African Fishery - Hauls'!$AP$4:$AR$4</c:f>
              <c:numCache>
                <c:formatCode>General</c:formatCode>
                <c:ptCount val="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</c:numCache>
            </c:numRef>
          </c:cat>
          <c:val>
            <c:numRef>
              <c:f>'African Fishery - Hauls'!$AP$20:$AR$20</c:f>
              <c:numCache>
                <c:formatCode>General</c:formatCode>
                <c:ptCount val="3"/>
                <c:pt idx="0">
                  <c:v>1298585</c:v>
                </c:pt>
                <c:pt idx="1">
                  <c:v>3076521</c:v>
                </c:pt>
                <c:pt idx="2">
                  <c:v>2775725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F4-4752-A9EE-3D418400F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277264"/>
        <c:axId val="374314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'African Fishery - Hauls'!$B$5</c15:sqref>
                        </c15:formulaRef>
                      </c:ext>
                    </c:extLst>
                    <c:strCache>
                      <c:ptCount val="1"/>
                      <c:pt idx="0">
                        <c:v>Malindi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'African Fishery - Hauls'!$AP$5:$AR$5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158243</c:v>
                      </c:pt>
                      <c:pt idx="1">
                        <c:v>686540</c:v>
                      </c:pt>
                      <c:pt idx="2">
                        <c:v>255554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7F4-4752-A9EE-3D418400FBE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Hauls'!$B$6</c15:sqref>
                        </c15:formulaRef>
                      </c:ext>
                    </c:extLst>
                    <c:strCache>
                      <c:ptCount val="1"/>
                      <c:pt idx="0">
                        <c:v>Mateweri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Hauls'!$AP$6:$AR$6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11640</c:v>
                      </c:pt>
                      <c:pt idx="1">
                        <c:v>278251</c:v>
                      </c:pt>
                      <c:pt idx="2">
                        <c:v>171249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7F4-4752-A9EE-3D418400FBE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Hauls'!$B$7</c15:sqref>
                        </c15:formulaRef>
                      </c:ext>
                    </c:extLst>
                    <c:strCache>
                      <c:ptCount val="1"/>
                      <c:pt idx="0">
                        <c:v>Shire River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Hauls'!$AP$7:$AR$7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1">
                        <c:v>31050</c:v>
                      </c:pt>
                      <c:pt idx="2">
                        <c:v>16847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7F4-4752-A9EE-3D418400FBE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Hauls'!$B$8</c15:sqref>
                        </c15:formulaRef>
                      </c:ext>
                    </c:extLst>
                    <c:strCache>
                      <c:ptCount val="1"/>
                      <c:pt idx="0">
                        <c:v>Mpemba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Hauls'!$AP$8:$AR$8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77062</c:v>
                      </c:pt>
                      <c:pt idx="1">
                        <c:v>37807</c:v>
                      </c:pt>
                      <c:pt idx="2">
                        <c:v>143180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F4-4752-A9EE-3D418400FB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Hauls'!$B$9</c15:sqref>
                        </c15:formulaRef>
                      </c:ext>
                    </c:extLst>
                    <c:strCache>
                      <c:ptCount val="1"/>
                      <c:pt idx="0">
                        <c:v>Monkey Bay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Hauls'!$AP$9:$AR$9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117700</c:v>
                      </c:pt>
                      <c:pt idx="1">
                        <c:v>46700</c:v>
                      </c:pt>
                      <c:pt idx="2">
                        <c:v>29300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7F4-4752-A9EE-3D418400FBE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Hauls'!$B$10</c15:sqref>
                        </c15:formulaRef>
                      </c:ext>
                    </c:extLst>
                    <c:strCache>
                      <c:ptCount val="1"/>
                      <c:pt idx="0">
                        <c:v>Kota Kota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Hauls'!$AP$10:$AR$10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120800</c:v>
                      </c:pt>
                      <c:pt idx="1">
                        <c:v>275437</c:v>
                      </c:pt>
                      <c:pt idx="2">
                        <c:v>443904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7F4-4752-A9EE-3D418400FBE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Hauls'!$B$11</c15:sqref>
                        </c15:formulaRef>
                      </c:ext>
                    </c:extLst>
                    <c:strCache>
                      <c:ptCount val="1"/>
                      <c:pt idx="0">
                        <c:v>Salima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Hauls'!$AP$11:$AR$11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116195</c:v>
                      </c:pt>
                      <c:pt idx="1">
                        <c:v>399235</c:v>
                      </c:pt>
                      <c:pt idx="2">
                        <c:v>332410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7F4-4752-A9EE-3D418400FBE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Hauls'!$B$12</c15:sqref>
                        </c15:formulaRef>
                      </c:ext>
                    </c:extLst>
                    <c:strCache>
                      <c:ptCount val="1"/>
                      <c:pt idx="0">
                        <c:v>Domira Bay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Hauls'!$AP$12:$AR$12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129661</c:v>
                      </c:pt>
                      <c:pt idx="1">
                        <c:v>188570</c:v>
                      </c:pt>
                      <c:pt idx="2">
                        <c:v>141080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7F4-4752-A9EE-3D418400FBE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Hauls'!$B$13</c15:sqref>
                        </c15:formulaRef>
                      </c:ext>
                    </c:extLst>
                    <c:strCache>
                      <c:ptCount val="1"/>
                      <c:pt idx="0">
                        <c:v>Chia Lagoon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Hauls'!$AP$13:$AR$13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152090</c:v>
                      </c:pt>
                      <c:pt idx="1">
                        <c:v>779788</c:v>
                      </c:pt>
                      <c:pt idx="2">
                        <c:v>939145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7F4-4752-A9EE-3D418400FBE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Hauls'!$B$14</c15:sqref>
                        </c15:formulaRef>
                      </c:ext>
                    </c:extLst>
                    <c:strCache>
                      <c:ptCount val="1"/>
                      <c:pt idx="0">
                        <c:v>Lake Chilwa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Hauls'!$AP$14:$AR$14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340364</c:v>
                      </c:pt>
                      <c:pt idx="1">
                        <c:v>214403</c:v>
                      </c:pt>
                      <c:pt idx="2">
                        <c:v>190956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7F4-4752-A9EE-3D418400FBE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Hauls'!$B$15</c15:sqref>
                        </c15:formulaRef>
                      </c:ext>
                    </c:extLst>
                    <c:strCache>
                      <c:ptCount val="1"/>
                      <c:pt idx="0">
                        <c:v>Lake Malombe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Hauls'!$AP$15:$AR$15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74830</c:v>
                      </c:pt>
                      <c:pt idx="1">
                        <c:v>138740</c:v>
                      </c:pt>
                      <c:pt idx="2">
                        <c:v>112100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7F4-4752-A9EE-3D418400FBE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Hauls'!$B$16</c15:sqref>
                        </c15:formulaRef>
                      </c:ext>
                    </c:extLst>
                    <c:strCache>
                      <c:ptCount val="1"/>
                      <c:pt idx="0">
                        <c:v>Mtundu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Hauls'!$AP$16:$AR$16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2">
                        <c:v>198950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7F4-4752-A9EE-3D418400FBE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Hauls'!$B$17</c15:sqref>
                        </c15:formulaRef>
                      </c:ext>
                    </c:extLst>
                    <c:strCache>
                      <c:ptCount val="1"/>
                      <c:pt idx="0">
                        <c:v>Nkata Bay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Hauls'!$AP$17:$AR$17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87680</c:v>
                      </c:pt>
                      <c:pt idx="1">
                        <c:v>102330</c:v>
                      </c:pt>
                      <c:pt idx="2">
                        <c:v>118860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7F4-4752-A9EE-3D418400FBE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Hauls'!$B$18</c15:sqref>
                        </c15:formulaRef>
                      </c:ext>
                    </c:extLst>
                    <c:strCache>
                      <c:ptCount val="1"/>
                      <c:pt idx="0">
                        <c:v>Likoma Island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Hauls'!$AP$18:$AR$18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28400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7F4-4752-A9EE-3D418400FBEF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Hauls'!$B$19</c15:sqref>
                        </c15:formulaRef>
                      </c:ext>
                    </c:extLst>
                    <c:strCache>
                      <c:ptCount val="1"/>
                      <c:pt idx="0">
                        <c:v>Mpamba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Hauls'!$AP$4:$AR$4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1959</c:v>
                      </c:pt>
                      <c:pt idx="1">
                        <c:v>1960</c:v>
                      </c:pt>
                      <c:pt idx="2">
                        <c:v>1961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'African Fishery - Hauls'!$AP$19:$AR$19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24712</c:v>
                      </c:pt>
                      <c:pt idx="1">
                        <c:v>9000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7F4-4752-A9EE-3D418400FBEF}"/>
                  </c:ext>
                </c:extLst>
              </c15:ser>
            </c15:filteredBarSeries>
          </c:ext>
        </c:extLst>
      </c:barChart>
      <c:catAx>
        <c:axId val="38627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314000"/>
        <c:crosses val="autoZero"/>
        <c:auto val="1"/>
        <c:lblAlgn val="ctr"/>
        <c:lblOffset val="100"/>
        <c:noMultiLvlLbl val="0"/>
      </c:catAx>
      <c:valAx>
        <c:axId val="37431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Estimated Yards of Net Set</a:t>
                </a:r>
              </a:p>
            </c:rich>
          </c:tx>
          <c:layout>
            <c:manualLayout>
              <c:xMode val="edge"/>
              <c:yMode val="edge"/>
              <c:x val="9.1915157243674314E-3"/>
              <c:y val="0.337588544087629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7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231819</xdr:colOff>
      <xdr:row>80</xdr:row>
      <xdr:rowOff>113877</xdr:rowOff>
    </xdr:from>
    <xdr:to>
      <xdr:col>57</xdr:col>
      <xdr:colOff>364191</xdr:colOff>
      <xdr:row>104</xdr:row>
      <xdr:rowOff>157582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500FBA6-D37C-C4E5-31BD-3E2A443E3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0639-49C0-4950-99F3-A0D675E22FE3}">
  <dimension ref="B1:R154"/>
  <sheetViews>
    <sheetView tabSelected="1" zoomScale="75" zoomScaleNormal="55" workbookViewId="0">
      <selection activeCell="U12" sqref="U12"/>
    </sheetView>
  </sheetViews>
  <sheetFormatPr baseColWidth="10" defaultColWidth="8.83203125" defaultRowHeight="16" x14ac:dyDescent="0.2"/>
  <cols>
    <col min="2" max="2" width="31" customWidth="1"/>
    <col min="3" max="3" width="11.6640625" customWidth="1"/>
    <col min="4" max="8" width="10.6640625" customWidth="1"/>
    <col min="14" max="15" width="11" bestFit="1" customWidth="1"/>
  </cols>
  <sheetData>
    <row r="1" spans="2:18" ht="17" thickBot="1" x14ac:dyDescent="0.25"/>
    <row r="2" spans="2:18" ht="17" thickBot="1" x14ac:dyDescent="0.25">
      <c r="B2" s="143" t="s">
        <v>145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5"/>
    </row>
    <row r="3" spans="2:18" ht="17" thickBot="1" x14ac:dyDescent="0.25">
      <c r="B3" s="43" t="s">
        <v>0</v>
      </c>
      <c r="C3" s="44">
        <v>1947</v>
      </c>
      <c r="D3" s="44">
        <v>1948</v>
      </c>
      <c r="E3" s="44">
        <v>1949</v>
      </c>
      <c r="F3" s="44">
        <v>1950</v>
      </c>
      <c r="G3" s="44">
        <v>1951</v>
      </c>
      <c r="H3" s="44">
        <v>1952</v>
      </c>
      <c r="I3" s="44">
        <v>1953</v>
      </c>
      <c r="J3" s="44">
        <v>1954</v>
      </c>
      <c r="K3" s="44">
        <v>1955</v>
      </c>
      <c r="L3" s="44">
        <v>1956</v>
      </c>
      <c r="M3" s="44">
        <v>1957</v>
      </c>
      <c r="N3" s="44">
        <v>1958</v>
      </c>
      <c r="O3" s="44">
        <v>1959</v>
      </c>
      <c r="P3" s="44">
        <v>1960</v>
      </c>
      <c r="Q3" s="44">
        <v>1961</v>
      </c>
      <c r="R3" s="45">
        <v>1962</v>
      </c>
    </row>
    <row r="4" spans="2:18" x14ac:dyDescent="0.2">
      <c r="B4" s="40" t="s">
        <v>97</v>
      </c>
      <c r="C4" s="41">
        <v>1322</v>
      </c>
      <c r="D4" s="41">
        <v>1299</v>
      </c>
      <c r="E4" s="41">
        <v>1599</v>
      </c>
      <c r="F4" s="41">
        <v>2175</v>
      </c>
      <c r="G4" s="41">
        <v>4264</v>
      </c>
      <c r="H4" s="41">
        <v>3926</v>
      </c>
      <c r="I4" s="41">
        <v>3755</v>
      </c>
      <c r="J4" s="41">
        <v>4729</v>
      </c>
      <c r="K4" s="41">
        <v>4214</v>
      </c>
      <c r="L4" s="41">
        <v>3728</v>
      </c>
      <c r="M4" s="41">
        <v>6803</v>
      </c>
      <c r="N4" s="41">
        <v>9325</v>
      </c>
      <c r="O4" s="41">
        <v>12412</v>
      </c>
      <c r="P4" s="41">
        <v>9007</v>
      </c>
      <c r="Q4" s="41">
        <v>5995</v>
      </c>
      <c r="R4" s="42">
        <v>7649</v>
      </c>
    </row>
    <row r="5" spans="2:18" x14ac:dyDescent="0.2">
      <c r="B5" s="34" t="s">
        <v>62</v>
      </c>
      <c r="C5" s="8">
        <v>1898</v>
      </c>
      <c r="D5" s="8">
        <v>505</v>
      </c>
      <c r="E5" s="8">
        <v>180</v>
      </c>
      <c r="F5" s="8">
        <v>36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35"/>
    </row>
    <row r="6" spans="2:18" x14ac:dyDescent="0.2">
      <c r="B6" s="34" t="s">
        <v>3</v>
      </c>
      <c r="C6" s="8">
        <v>557</v>
      </c>
      <c r="D6" s="8">
        <v>319</v>
      </c>
      <c r="E6" s="8">
        <v>258</v>
      </c>
      <c r="F6" s="8">
        <v>609</v>
      </c>
      <c r="G6" s="8">
        <v>344</v>
      </c>
      <c r="H6" s="8">
        <v>560</v>
      </c>
      <c r="I6" s="8">
        <v>600</v>
      </c>
      <c r="J6" s="8">
        <v>814</v>
      </c>
      <c r="K6" s="8">
        <v>649</v>
      </c>
      <c r="L6" s="8">
        <v>858</v>
      </c>
      <c r="M6" s="8">
        <v>745</v>
      </c>
      <c r="N6" s="8"/>
      <c r="O6" s="8"/>
      <c r="P6" s="8"/>
      <c r="Q6" s="8"/>
      <c r="R6" s="35"/>
    </row>
    <row r="7" spans="2:18" ht="68" x14ac:dyDescent="0.2">
      <c r="B7" s="36" t="s">
        <v>132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v>3271760</v>
      </c>
      <c r="O7" s="8">
        <v>3040220</v>
      </c>
      <c r="P7" s="8">
        <v>3792400</v>
      </c>
      <c r="Q7" s="8">
        <v>1788000</v>
      </c>
      <c r="R7" s="35">
        <v>1477700</v>
      </c>
    </row>
    <row r="8" spans="2:18" ht="17" thickBot="1" x14ac:dyDescent="0.25">
      <c r="B8" s="37" t="s">
        <v>123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>
        <v>265300</v>
      </c>
    </row>
    <row r="9" spans="2:18" ht="17" thickBot="1" x14ac:dyDescent="0.25"/>
    <row r="10" spans="2:18" ht="17" thickBot="1" x14ac:dyDescent="0.25">
      <c r="B10" s="121" t="s">
        <v>146</v>
      </c>
      <c r="C10" s="122"/>
      <c r="D10" s="122"/>
      <c r="E10" s="122"/>
      <c r="F10" s="122"/>
      <c r="G10" s="122"/>
      <c r="H10" s="123"/>
    </row>
    <row r="11" spans="2:18" ht="17" thickBot="1" x14ac:dyDescent="0.25">
      <c r="B11" s="46" t="s">
        <v>0</v>
      </c>
      <c r="C11" s="24">
        <v>1944</v>
      </c>
      <c r="D11" s="24">
        <v>1945</v>
      </c>
      <c r="E11" s="24">
        <v>1946</v>
      </c>
      <c r="F11" s="24">
        <v>1947</v>
      </c>
      <c r="G11" s="24">
        <v>1948</v>
      </c>
      <c r="H11" s="25">
        <v>1949</v>
      </c>
    </row>
    <row r="12" spans="2:18" x14ac:dyDescent="0.2">
      <c r="B12" s="47" t="s">
        <v>1</v>
      </c>
      <c r="C12" s="17">
        <v>144</v>
      </c>
      <c r="D12" s="17">
        <v>88</v>
      </c>
      <c r="E12" s="17">
        <v>65</v>
      </c>
      <c r="F12" s="17">
        <v>40</v>
      </c>
      <c r="G12" s="17">
        <v>26</v>
      </c>
      <c r="H12" s="48">
        <v>41</v>
      </c>
    </row>
    <row r="13" spans="2:18" x14ac:dyDescent="0.2">
      <c r="B13" s="26" t="s">
        <v>2</v>
      </c>
      <c r="C13" s="7">
        <v>144</v>
      </c>
      <c r="D13" s="7">
        <v>90</v>
      </c>
      <c r="E13" s="7">
        <v>53</v>
      </c>
      <c r="F13" s="7">
        <v>16</v>
      </c>
      <c r="G13" s="7">
        <v>17</v>
      </c>
      <c r="H13" s="29">
        <v>0.3</v>
      </c>
    </row>
    <row r="14" spans="2:18" x14ac:dyDescent="0.2">
      <c r="B14" s="26" t="s">
        <v>3</v>
      </c>
      <c r="C14" s="7"/>
      <c r="D14" s="7"/>
      <c r="E14" s="7"/>
      <c r="F14" s="7">
        <v>39</v>
      </c>
      <c r="G14" s="7">
        <v>82</v>
      </c>
      <c r="H14" s="29">
        <v>80</v>
      </c>
    </row>
    <row r="15" spans="2:18" ht="17" thickBot="1" x14ac:dyDescent="0.25">
      <c r="B15" s="30" t="s">
        <v>61</v>
      </c>
      <c r="C15" s="31"/>
      <c r="D15" s="31"/>
      <c r="E15" s="31"/>
      <c r="F15" s="31"/>
      <c r="G15" s="31"/>
      <c r="H15" s="32">
        <v>315</v>
      </c>
    </row>
    <row r="16" spans="2:18" ht="17" thickBot="1" x14ac:dyDescent="0.25"/>
    <row r="17" spans="2:18" ht="17" thickBot="1" x14ac:dyDescent="0.25">
      <c r="B17" s="121" t="s">
        <v>147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3"/>
    </row>
    <row r="18" spans="2:18" ht="17" thickBot="1" x14ac:dyDescent="0.25">
      <c r="B18" s="50" t="s">
        <v>68</v>
      </c>
      <c r="C18" s="53" t="s">
        <v>137</v>
      </c>
      <c r="D18" s="51">
        <v>1948</v>
      </c>
      <c r="E18" s="51">
        <v>1949</v>
      </c>
      <c r="F18" s="51">
        <v>1950</v>
      </c>
      <c r="G18" s="51">
        <v>1951</v>
      </c>
      <c r="H18" s="51">
        <v>1952</v>
      </c>
      <c r="I18" s="51">
        <v>1953</v>
      </c>
      <c r="J18" s="51">
        <v>1954</v>
      </c>
      <c r="K18" s="51">
        <v>1955</v>
      </c>
      <c r="L18" s="51">
        <v>1956</v>
      </c>
      <c r="M18" s="51">
        <v>1957</v>
      </c>
      <c r="N18" s="51">
        <v>1958</v>
      </c>
      <c r="O18" s="51">
        <v>1959</v>
      </c>
      <c r="P18" s="51">
        <v>1960</v>
      </c>
      <c r="Q18" s="51">
        <v>1961</v>
      </c>
      <c r="R18" s="52">
        <v>1962</v>
      </c>
    </row>
    <row r="19" spans="2:18" x14ac:dyDescent="0.2">
      <c r="B19" s="47" t="s">
        <v>82</v>
      </c>
      <c r="C19" s="17" t="s">
        <v>69</v>
      </c>
      <c r="D19" s="17">
        <v>30</v>
      </c>
      <c r="E19" s="17">
        <v>50</v>
      </c>
      <c r="F19" s="17">
        <v>49</v>
      </c>
      <c r="G19" s="17">
        <v>44</v>
      </c>
      <c r="H19" s="17">
        <v>66</v>
      </c>
      <c r="I19" s="17">
        <v>60</v>
      </c>
      <c r="J19" s="17">
        <v>52</v>
      </c>
      <c r="K19" s="17">
        <v>88</v>
      </c>
      <c r="L19" s="17">
        <v>121</v>
      </c>
      <c r="M19" s="17">
        <v>113</v>
      </c>
      <c r="N19" s="17" t="s">
        <v>109</v>
      </c>
      <c r="O19" s="17" t="s">
        <v>108</v>
      </c>
      <c r="P19" s="17" t="s">
        <v>115</v>
      </c>
      <c r="Q19" s="17">
        <v>59</v>
      </c>
      <c r="R19" s="48">
        <v>73</v>
      </c>
    </row>
    <row r="20" spans="2:18" x14ac:dyDescent="0.2">
      <c r="B20" s="26" t="s">
        <v>83</v>
      </c>
      <c r="C20" s="7" t="s">
        <v>69</v>
      </c>
      <c r="D20" s="7"/>
      <c r="E20" s="7"/>
      <c r="F20" s="7"/>
      <c r="G20" s="7"/>
      <c r="H20" s="7"/>
      <c r="I20" s="7">
        <v>62</v>
      </c>
      <c r="J20" s="7">
        <v>36</v>
      </c>
      <c r="K20" s="7">
        <v>48</v>
      </c>
      <c r="L20" s="7">
        <v>53</v>
      </c>
      <c r="M20" s="7">
        <v>51</v>
      </c>
      <c r="N20" s="7">
        <v>55</v>
      </c>
      <c r="O20" s="7">
        <v>22</v>
      </c>
      <c r="P20" s="7">
        <v>27</v>
      </c>
      <c r="Q20" s="7">
        <v>45</v>
      </c>
      <c r="R20" s="29">
        <v>55</v>
      </c>
    </row>
    <row r="21" spans="2:18" x14ac:dyDescent="0.2">
      <c r="B21" s="26" t="s">
        <v>98</v>
      </c>
      <c r="C21" s="7" t="s">
        <v>69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 t="s">
        <v>110</v>
      </c>
      <c r="O21" s="7" t="s">
        <v>108</v>
      </c>
      <c r="P21" s="7" t="s">
        <v>110</v>
      </c>
      <c r="Q21" s="7">
        <v>43</v>
      </c>
      <c r="R21" s="29">
        <v>41</v>
      </c>
    </row>
    <row r="22" spans="2:18" ht="46.25" customHeight="1" x14ac:dyDescent="0.2">
      <c r="B22" s="149" t="s">
        <v>99</v>
      </c>
      <c r="C22" s="7" t="s">
        <v>69</v>
      </c>
      <c r="D22" s="7">
        <v>11</v>
      </c>
      <c r="E22" s="7">
        <v>28</v>
      </c>
      <c r="F22" s="7">
        <v>18</v>
      </c>
      <c r="G22" s="7">
        <v>13</v>
      </c>
      <c r="H22" s="7">
        <v>2</v>
      </c>
      <c r="I22" s="7">
        <v>1</v>
      </c>
      <c r="J22" s="7"/>
      <c r="K22" s="7"/>
      <c r="L22" s="7">
        <v>1</v>
      </c>
      <c r="M22" s="7">
        <v>4</v>
      </c>
      <c r="N22" s="7">
        <v>7</v>
      </c>
      <c r="O22" s="7"/>
      <c r="P22" s="7"/>
      <c r="Q22" s="7"/>
      <c r="R22" s="29"/>
    </row>
    <row r="23" spans="2:18" x14ac:dyDescent="0.2">
      <c r="B23" s="150"/>
      <c r="C23" s="7" t="s">
        <v>7</v>
      </c>
      <c r="D23" s="7">
        <v>63</v>
      </c>
      <c r="E23" s="7">
        <v>69</v>
      </c>
      <c r="F23" s="7">
        <v>56</v>
      </c>
      <c r="G23" s="7">
        <v>86</v>
      </c>
      <c r="H23" s="7">
        <v>40</v>
      </c>
      <c r="I23" s="7">
        <v>22</v>
      </c>
      <c r="J23" s="7">
        <v>32</v>
      </c>
      <c r="K23" s="7">
        <v>27</v>
      </c>
      <c r="L23" s="7">
        <v>19</v>
      </c>
      <c r="M23" s="7">
        <v>41</v>
      </c>
      <c r="N23" s="7">
        <v>20</v>
      </c>
      <c r="O23" s="7"/>
      <c r="P23" s="7"/>
      <c r="Q23" s="7"/>
      <c r="R23" s="29"/>
    </row>
    <row r="24" spans="2:18" x14ac:dyDescent="0.2">
      <c r="B24" s="151"/>
      <c r="C24" s="7" t="s">
        <v>70</v>
      </c>
      <c r="D24" s="7">
        <v>15</v>
      </c>
      <c r="E24" s="7">
        <v>16</v>
      </c>
      <c r="F24" s="7">
        <v>32</v>
      </c>
      <c r="G24" s="7">
        <v>33</v>
      </c>
      <c r="H24" s="7">
        <v>6</v>
      </c>
      <c r="I24" s="7">
        <v>4</v>
      </c>
      <c r="J24" s="7">
        <v>5</v>
      </c>
      <c r="K24" s="7">
        <v>1</v>
      </c>
      <c r="L24" s="7">
        <v>5</v>
      </c>
      <c r="M24" s="7">
        <v>8</v>
      </c>
      <c r="N24" s="7">
        <v>5</v>
      </c>
      <c r="O24" s="7"/>
      <c r="P24" s="7"/>
      <c r="Q24" s="7"/>
      <c r="R24" s="29"/>
    </row>
    <row r="25" spans="2:18" x14ac:dyDescent="0.2">
      <c r="B25" s="129" t="s">
        <v>96</v>
      </c>
      <c r="C25" s="7" t="s">
        <v>69</v>
      </c>
      <c r="D25" s="7"/>
      <c r="E25" s="7"/>
      <c r="F25" s="7"/>
      <c r="G25" s="7"/>
      <c r="H25" s="7"/>
      <c r="I25" s="7"/>
      <c r="J25" s="7"/>
      <c r="K25" s="7">
        <v>2</v>
      </c>
      <c r="L25" s="7">
        <v>5</v>
      </c>
      <c r="M25" s="7">
        <v>3</v>
      </c>
      <c r="N25" s="7">
        <v>1</v>
      </c>
      <c r="O25" s="7"/>
      <c r="P25" s="7"/>
      <c r="Q25" s="7"/>
      <c r="R25" s="29"/>
    </row>
    <row r="26" spans="2:18" x14ac:dyDescent="0.2">
      <c r="B26" s="127"/>
      <c r="C26" s="7" t="s">
        <v>7</v>
      </c>
      <c r="D26" s="7"/>
      <c r="E26" s="7"/>
      <c r="F26" s="7"/>
      <c r="G26" s="7"/>
      <c r="H26" s="7"/>
      <c r="I26" s="7"/>
      <c r="J26" s="7"/>
      <c r="K26" s="7">
        <v>7</v>
      </c>
      <c r="L26" s="7">
        <v>20</v>
      </c>
      <c r="M26" s="7">
        <v>19</v>
      </c>
      <c r="N26" s="7">
        <v>6</v>
      </c>
      <c r="O26" s="7"/>
      <c r="P26" s="7"/>
      <c r="Q26" s="7"/>
      <c r="R26" s="29"/>
    </row>
    <row r="27" spans="2:18" x14ac:dyDescent="0.2">
      <c r="B27" s="128"/>
      <c r="C27" s="7" t="s">
        <v>70</v>
      </c>
      <c r="D27" s="7"/>
      <c r="E27" s="7"/>
      <c r="F27" s="7"/>
      <c r="G27" s="7"/>
      <c r="H27" s="7"/>
      <c r="I27" s="7"/>
      <c r="J27" s="7"/>
      <c r="K27" s="7">
        <v>11</v>
      </c>
      <c r="L27" s="7">
        <v>9</v>
      </c>
      <c r="M27" s="7">
        <v>10</v>
      </c>
      <c r="N27" s="7">
        <v>2</v>
      </c>
      <c r="O27" s="7"/>
      <c r="P27" s="7"/>
      <c r="Q27" s="7"/>
      <c r="R27" s="29"/>
    </row>
    <row r="28" spans="2:18" x14ac:dyDescent="0.2">
      <c r="B28" s="129" t="s">
        <v>2</v>
      </c>
      <c r="C28" s="7" t="s">
        <v>69</v>
      </c>
      <c r="D28" s="7" t="s">
        <v>71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29"/>
    </row>
    <row r="29" spans="2:18" x14ac:dyDescent="0.2">
      <c r="B29" s="127"/>
      <c r="C29" s="7" t="s">
        <v>7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29"/>
    </row>
    <row r="30" spans="2:18" ht="17" thickBot="1" x14ac:dyDescent="0.25">
      <c r="B30" s="130"/>
      <c r="C30" s="31" t="s">
        <v>70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</row>
    <row r="31" spans="2:18" x14ac:dyDescent="0.2">
      <c r="B31" s="5" t="s">
        <v>107</v>
      </c>
    </row>
    <row r="32" spans="2:18" x14ac:dyDescent="0.2">
      <c r="B32" s="5" t="s">
        <v>124</v>
      </c>
    </row>
    <row r="33" spans="2:17" ht="17" thickBot="1" x14ac:dyDescent="0.25"/>
    <row r="34" spans="2:17" ht="49.25" customHeight="1" thickBot="1" x14ac:dyDescent="0.25">
      <c r="B34" s="140" t="s">
        <v>148</v>
      </c>
      <c r="C34" s="141"/>
      <c r="D34" s="141"/>
      <c r="E34" s="141"/>
      <c r="F34" s="141"/>
      <c r="G34" s="141"/>
      <c r="H34" s="142"/>
      <c r="I34" s="3"/>
      <c r="J34" s="146" t="s">
        <v>149</v>
      </c>
      <c r="K34" s="147"/>
      <c r="L34" s="147"/>
      <c r="M34" s="147"/>
      <c r="N34" s="147"/>
      <c r="O34" s="147"/>
      <c r="P34" s="148"/>
    </row>
    <row r="35" spans="2:17" ht="55.5" customHeight="1" thickBot="1" x14ac:dyDescent="0.25">
      <c r="B35" s="94" t="s">
        <v>4</v>
      </c>
      <c r="C35" s="95" t="s">
        <v>5</v>
      </c>
      <c r="D35" s="95" t="s">
        <v>6</v>
      </c>
      <c r="E35" s="95" t="s">
        <v>7</v>
      </c>
      <c r="F35" s="95" t="s">
        <v>8</v>
      </c>
      <c r="G35" s="95" t="s">
        <v>9</v>
      </c>
      <c r="H35" s="96" t="s">
        <v>10</v>
      </c>
      <c r="I35" s="4"/>
      <c r="J35" s="50" t="s">
        <v>4</v>
      </c>
      <c r="K35" s="56" t="s">
        <v>5</v>
      </c>
      <c r="L35" s="56" t="s">
        <v>6</v>
      </c>
      <c r="M35" s="56" t="s">
        <v>7</v>
      </c>
      <c r="N35" s="56" t="s">
        <v>8</v>
      </c>
      <c r="O35" s="56" t="s">
        <v>9</v>
      </c>
      <c r="P35" s="57" t="s">
        <v>10</v>
      </c>
    </row>
    <row r="36" spans="2:17" x14ac:dyDescent="0.2">
      <c r="B36" s="97">
        <v>1947</v>
      </c>
      <c r="C36" s="98">
        <v>84823</v>
      </c>
      <c r="D36" s="98">
        <v>14892</v>
      </c>
      <c r="E36" s="98">
        <v>16760</v>
      </c>
      <c r="F36" s="98">
        <v>4370</v>
      </c>
      <c r="G36" s="98" t="s">
        <v>11</v>
      </c>
      <c r="H36" s="99">
        <v>540</v>
      </c>
      <c r="J36" s="47">
        <v>1955</v>
      </c>
      <c r="K36" s="17">
        <v>1261</v>
      </c>
      <c r="L36" s="17"/>
      <c r="M36" s="17">
        <v>2508</v>
      </c>
      <c r="N36" s="17">
        <v>5612</v>
      </c>
      <c r="O36" s="17">
        <v>322</v>
      </c>
      <c r="P36" s="58">
        <v>135</v>
      </c>
    </row>
    <row r="37" spans="2:17" x14ac:dyDescent="0.2">
      <c r="B37" s="100">
        <v>1948</v>
      </c>
      <c r="C37" s="101">
        <v>58544</v>
      </c>
      <c r="D37" s="101">
        <v>4969</v>
      </c>
      <c r="E37" s="101">
        <v>20494</v>
      </c>
      <c r="F37" s="101">
        <v>5051</v>
      </c>
      <c r="G37" s="101">
        <v>514</v>
      </c>
      <c r="H37" s="102">
        <v>398</v>
      </c>
      <c r="J37" s="26">
        <v>1956</v>
      </c>
      <c r="K37" s="7">
        <v>2802</v>
      </c>
      <c r="L37" s="7"/>
      <c r="M37" s="7">
        <v>9977</v>
      </c>
      <c r="N37" s="7">
        <v>5367</v>
      </c>
      <c r="O37" s="7">
        <v>912</v>
      </c>
      <c r="P37" s="29">
        <v>213</v>
      </c>
    </row>
    <row r="38" spans="2:17" x14ac:dyDescent="0.2">
      <c r="B38" s="103">
        <v>1949</v>
      </c>
      <c r="C38" s="104">
        <v>63494</v>
      </c>
      <c r="D38" s="104">
        <v>823</v>
      </c>
      <c r="E38" s="104">
        <v>12469</v>
      </c>
      <c r="F38" s="104">
        <v>3851</v>
      </c>
      <c r="G38" s="104">
        <v>715</v>
      </c>
      <c r="H38" s="105">
        <v>654</v>
      </c>
      <c r="J38" s="26">
        <v>1957</v>
      </c>
      <c r="K38" s="7">
        <v>3725</v>
      </c>
      <c r="L38" s="7"/>
      <c r="M38" s="7">
        <v>22757</v>
      </c>
      <c r="N38" s="7">
        <v>10135</v>
      </c>
      <c r="O38" s="7">
        <v>3105</v>
      </c>
      <c r="P38" s="29">
        <v>421</v>
      </c>
    </row>
    <row r="39" spans="2:17" x14ac:dyDescent="0.2">
      <c r="B39" s="100">
        <v>1950</v>
      </c>
      <c r="C39" s="101">
        <v>97880</v>
      </c>
      <c r="D39" s="101">
        <v>1423</v>
      </c>
      <c r="E39" s="101">
        <v>18853</v>
      </c>
      <c r="F39" s="101">
        <v>11149</v>
      </c>
      <c r="G39" s="101">
        <v>826</v>
      </c>
      <c r="H39" s="106">
        <v>1137</v>
      </c>
      <c r="J39" s="26">
        <v>1958</v>
      </c>
      <c r="K39" s="7">
        <v>4730</v>
      </c>
      <c r="L39" s="7">
        <v>9175</v>
      </c>
      <c r="M39" s="7">
        <v>10836</v>
      </c>
      <c r="N39" s="7">
        <v>5568</v>
      </c>
      <c r="O39" s="7">
        <v>10034</v>
      </c>
      <c r="P39" s="54">
        <v>297</v>
      </c>
    </row>
    <row r="40" spans="2:17" x14ac:dyDescent="0.2">
      <c r="B40" s="103">
        <v>1951</v>
      </c>
      <c r="C40" s="104">
        <v>131247</v>
      </c>
      <c r="D40" s="104"/>
      <c r="E40" s="104">
        <v>15557</v>
      </c>
      <c r="F40" s="104">
        <v>6423</v>
      </c>
      <c r="G40" s="104">
        <v>848</v>
      </c>
      <c r="H40" s="107">
        <v>1278</v>
      </c>
      <c r="J40" s="26">
        <v>1959</v>
      </c>
      <c r="K40" s="7">
        <v>12155</v>
      </c>
      <c r="L40" s="7">
        <v>19350</v>
      </c>
      <c r="M40" s="7">
        <v>2357</v>
      </c>
      <c r="N40" s="7">
        <v>555</v>
      </c>
      <c r="O40" s="7">
        <v>2101</v>
      </c>
      <c r="P40" s="54">
        <v>145</v>
      </c>
    </row>
    <row r="41" spans="2:17" x14ac:dyDescent="0.2">
      <c r="B41" s="100">
        <v>1952</v>
      </c>
      <c r="C41" s="101">
        <v>214854</v>
      </c>
      <c r="D41" s="101"/>
      <c r="E41" s="101">
        <v>25418</v>
      </c>
      <c r="F41" s="101">
        <v>4659</v>
      </c>
      <c r="G41" s="101">
        <v>36</v>
      </c>
      <c r="H41" s="106">
        <v>1978</v>
      </c>
      <c r="J41" s="26">
        <v>1960</v>
      </c>
      <c r="K41" s="7"/>
      <c r="L41" s="7"/>
      <c r="M41" s="7"/>
      <c r="N41" s="7"/>
      <c r="O41" s="7"/>
      <c r="P41" s="54"/>
    </row>
    <row r="42" spans="2:17" x14ac:dyDescent="0.2">
      <c r="B42" s="103">
        <v>1953</v>
      </c>
      <c r="C42" s="104">
        <v>228120</v>
      </c>
      <c r="D42" s="104"/>
      <c r="E42" s="104">
        <v>28818</v>
      </c>
      <c r="F42" s="104">
        <v>5044</v>
      </c>
      <c r="G42" s="104">
        <v>5</v>
      </c>
      <c r="H42" s="107">
        <v>2118</v>
      </c>
      <c r="J42" s="26">
        <v>1961</v>
      </c>
      <c r="K42" s="7">
        <v>283</v>
      </c>
      <c r="L42" s="7"/>
      <c r="M42" s="7">
        <v>9</v>
      </c>
      <c r="N42" s="7">
        <v>16</v>
      </c>
      <c r="O42" s="7">
        <v>2</v>
      </c>
      <c r="P42" s="54">
        <v>29</v>
      </c>
    </row>
    <row r="43" spans="2:17" ht="17" thickBot="1" x14ac:dyDescent="0.25">
      <c r="B43" s="100">
        <v>1954</v>
      </c>
      <c r="C43" s="101">
        <v>210710</v>
      </c>
      <c r="D43" s="101"/>
      <c r="E43" s="101">
        <v>41015</v>
      </c>
      <c r="F43" s="101">
        <v>8071</v>
      </c>
      <c r="G43" s="101">
        <v>18</v>
      </c>
      <c r="H43" s="106">
        <v>2147</v>
      </c>
      <c r="J43" s="30">
        <v>1962</v>
      </c>
      <c r="K43" s="31">
        <v>2111</v>
      </c>
      <c r="L43" s="31"/>
      <c r="M43" s="31">
        <v>3345</v>
      </c>
      <c r="N43" s="31">
        <v>176</v>
      </c>
      <c r="O43" s="31">
        <v>11</v>
      </c>
      <c r="P43" s="55">
        <v>49</v>
      </c>
    </row>
    <row r="44" spans="2:17" x14ac:dyDescent="0.2">
      <c r="B44" s="103">
        <v>1955</v>
      </c>
      <c r="C44" s="104">
        <v>287003</v>
      </c>
      <c r="D44" s="104"/>
      <c r="E44" s="104">
        <v>27658</v>
      </c>
      <c r="F44" s="104">
        <v>3525</v>
      </c>
      <c r="G44" s="104">
        <v>5</v>
      </c>
      <c r="H44" s="107">
        <v>2536</v>
      </c>
      <c r="K44" s="3"/>
      <c r="Q44" s="1"/>
    </row>
    <row r="45" spans="2:17" x14ac:dyDescent="0.2">
      <c r="B45" s="100">
        <v>1956</v>
      </c>
      <c r="C45" s="101">
        <v>304660</v>
      </c>
      <c r="D45" s="101"/>
      <c r="E45" s="101">
        <v>23094</v>
      </c>
      <c r="F45" s="101">
        <v>6192</v>
      </c>
      <c r="G45" s="101"/>
      <c r="H45" s="106">
        <v>2680</v>
      </c>
      <c r="K45" s="3"/>
      <c r="Q45" s="1"/>
    </row>
    <row r="46" spans="2:17" x14ac:dyDescent="0.2">
      <c r="B46" s="103">
        <v>1957</v>
      </c>
      <c r="C46" s="104">
        <v>479675</v>
      </c>
      <c r="D46" s="104"/>
      <c r="E46" s="104">
        <v>16148</v>
      </c>
      <c r="F46" s="104">
        <v>6742</v>
      </c>
      <c r="G46" s="104">
        <v>126</v>
      </c>
      <c r="H46" s="107">
        <v>3984</v>
      </c>
    </row>
    <row r="47" spans="2:17" x14ac:dyDescent="0.2">
      <c r="B47" s="100">
        <v>1958</v>
      </c>
      <c r="C47" s="101">
        <v>482730</v>
      </c>
      <c r="D47" s="101"/>
      <c r="E47" s="101">
        <v>41229</v>
      </c>
      <c r="F47" s="101">
        <v>10654</v>
      </c>
      <c r="G47" s="101">
        <v>1226</v>
      </c>
      <c r="H47" s="106">
        <v>4311</v>
      </c>
    </row>
    <row r="48" spans="2:17" x14ac:dyDescent="0.2">
      <c r="B48" s="103">
        <v>1959</v>
      </c>
      <c r="C48" s="104">
        <v>448047</v>
      </c>
      <c r="D48" s="104"/>
      <c r="E48" s="104">
        <v>35207</v>
      </c>
      <c r="F48" s="104">
        <v>8886</v>
      </c>
      <c r="G48" s="104">
        <v>659</v>
      </c>
      <c r="H48" s="107">
        <v>3953</v>
      </c>
    </row>
    <row r="49" spans="2:16" x14ac:dyDescent="0.2">
      <c r="B49" s="100">
        <v>1960</v>
      </c>
      <c r="C49" s="101">
        <v>383519</v>
      </c>
      <c r="D49" s="101"/>
      <c r="E49" s="101">
        <v>34012</v>
      </c>
      <c r="F49" s="101">
        <v>6160</v>
      </c>
      <c r="G49" s="101">
        <v>283</v>
      </c>
      <c r="H49" s="106">
        <v>3391</v>
      </c>
    </row>
    <row r="50" spans="2:16" x14ac:dyDescent="0.2">
      <c r="B50" s="103">
        <v>1961</v>
      </c>
      <c r="C50" s="104">
        <v>321252</v>
      </c>
      <c r="D50" s="104"/>
      <c r="E50" s="104">
        <v>12062</v>
      </c>
      <c r="F50" s="104">
        <v>3093</v>
      </c>
      <c r="G50" s="104">
        <v>31</v>
      </c>
      <c r="H50" s="107">
        <v>2654</v>
      </c>
    </row>
    <row r="51" spans="2:16" ht="17" thickBot="1" x14ac:dyDescent="0.25">
      <c r="B51" s="108">
        <v>1962</v>
      </c>
      <c r="C51" s="109">
        <v>465572</v>
      </c>
      <c r="D51" s="109"/>
      <c r="E51" s="109">
        <v>14038</v>
      </c>
      <c r="F51" s="109">
        <v>1184</v>
      </c>
      <c r="G51" s="109">
        <v>40</v>
      </c>
      <c r="H51" s="110">
        <v>3686</v>
      </c>
    </row>
    <row r="52" spans="2:16" x14ac:dyDescent="0.2">
      <c r="B52" s="3"/>
      <c r="H52" s="1"/>
    </row>
    <row r="53" spans="2:16" ht="17" thickBot="1" x14ac:dyDescent="0.25"/>
    <row r="54" spans="2:16" ht="17" thickBot="1" x14ac:dyDescent="0.25">
      <c r="B54" s="121" t="s">
        <v>150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3"/>
    </row>
    <row r="55" spans="2:16" ht="17" thickBot="1" x14ac:dyDescent="0.25">
      <c r="B55" s="46" t="s">
        <v>100</v>
      </c>
      <c r="C55" s="24">
        <v>1947</v>
      </c>
      <c r="D55" s="24">
        <v>1948</v>
      </c>
      <c r="E55" s="24">
        <v>1949</v>
      </c>
      <c r="F55" s="24">
        <v>1950</v>
      </c>
      <c r="G55" s="24">
        <v>1951</v>
      </c>
      <c r="H55" s="24">
        <v>1952</v>
      </c>
      <c r="I55" s="24">
        <v>1953</v>
      </c>
      <c r="J55" s="24">
        <v>1954</v>
      </c>
      <c r="K55" s="24">
        <v>1955</v>
      </c>
      <c r="L55" s="24">
        <v>1956</v>
      </c>
      <c r="M55" s="24">
        <v>1957</v>
      </c>
      <c r="N55" s="24">
        <v>1958</v>
      </c>
      <c r="O55" s="24">
        <v>1959</v>
      </c>
      <c r="P55" s="25">
        <v>1960</v>
      </c>
    </row>
    <row r="56" spans="2:16" x14ac:dyDescent="0.2">
      <c r="B56" s="47" t="s">
        <v>12</v>
      </c>
      <c r="C56" s="17">
        <v>100</v>
      </c>
      <c r="D56" s="17">
        <v>35</v>
      </c>
      <c r="E56" s="17"/>
      <c r="F56" s="17">
        <v>86.6</v>
      </c>
      <c r="G56" s="17">
        <v>49.6</v>
      </c>
      <c r="H56" s="19">
        <v>187</v>
      </c>
      <c r="I56" s="17">
        <v>256</v>
      </c>
      <c r="J56" s="17">
        <v>160</v>
      </c>
      <c r="K56" s="17">
        <v>320</v>
      </c>
      <c r="L56" s="17">
        <v>303</v>
      </c>
      <c r="M56" s="17">
        <v>326</v>
      </c>
      <c r="N56" s="17">
        <v>624</v>
      </c>
      <c r="O56" s="17">
        <v>397</v>
      </c>
      <c r="P56" s="48">
        <v>431</v>
      </c>
    </row>
    <row r="57" spans="2:16" x14ac:dyDescent="0.2">
      <c r="B57" s="26" t="s">
        <v>13</v>
      </c>
      <c r="C57" s="7">
        <v>91</v>
      </c>
      <c r="D57" s="7">
        <v>45</v>
      </c>
      <c r="E57" s="7"/>
      <c r="F57" s="7">
        <v>91.9</v>
      </c>
      <c r="G57" s="7">
        <v>115.1</v>
      </c>
      <c r="H57" s="11">
        <v>283</v>
      </c>
      <c r="I57" s="7">
        <v>331</v>
      </c>
      <c r="J57" s="7">
        <v>215</v>
      </c>
      <c r="K57" s="7">
        <v>360</v>
      </c>
      <c r="L57" s="7">
        <v>340</v>
      </c>
      <c r="M57" s="7">
        <v>330</v>
      </c>
      <c r="N57" s="7">
        <v>454</v>
      </c>
      <c r="O57" s="7">
        <v>342</v>
      </c>
      <c r="P57" s="29">
        <v>510</v>
      </c>
    </row>
    <row r="58" spans="2:16" x14ac:dyDescent="0.2">
      <c r="B58" s="26" t="s">
        <v>14</v>
      </c>
      <c r="C58" s="7">
        <v>61</v>
      </c>
      <c r="D58" s="7">
        <v>16</v>
      </c>
      <c r="E58" s="7">
        <v>100</v>
      </c>
      <c r="F58" s="7">
        <v>148.69999999999999</v>
      </c>
      <c r="G58" s="7">
        <v>240.8</v>
      </c>
      <c r="H58" s="11">
        <v>233</v>
      </c>
      <c r="I58" s="7">
        <v>261</v>
      </c>
      <c r="J58" s="7">
        <v>340</v>
      </c>
      <c r="K58" s="7">
        <v>424</v>
      </c>
      <c r="L58" s="7">
        <v>444</v>
      </c>
      <c r="M58" s="7">
        <v>528</v>
      </c>
      <c r="N58" s="7">
        <v>932</v>
      </c>
      <c r="O58" s="7">
        <v>377</v>
      </c>
      <c r="P58" s="29">
        <v>613</v>
      </c>
    </row>
    <row r="59" spans="2:16" x14ac:dyDescent="0.2">
      <c r="B59" s="26" t="s">
        <v>15</v>
      </c>
      <c r="C59" s="7">
        <v>45</v>
      </c>
      <c r="D59" s="7">
        <v>58</v>
      </c>
      <c r="E59" s="7">
        <v>76</v>
      </c>
      <c r="F59" s="7">
        <v>115.5</v>
      </c>
      <c r="G59" s="7">
        <v>164.2</v>
      </c>
      <c r="H59" s="11">
        <v>237</v>
      </c>
      <c r="I59" s="7">
        <v>262</v>
      </c>
      <c r="J59" s="7">
        <v>248</v>
      </c>
      <c r="K59" s="7">
        <v>355</v>
      </c>
      <c r="L59" s="7">
        <v>373</v>
      </c>
      <c r="M59" s="7">
        <v>527</v>
      </c>
      <c r="N59" s="7">
        <v>592</v>
      </c>
      <c r="O59" s="7">
        <v>551</v>
      </c>
      <c r="P59" s="29">
        <v>385</v>
      </c>
    </row>
    <row r="60" spans="2:16" x14ac:dyDescent="0.2">
      <c r="B60" s="26" t="s">
        <v>16</v>
      </c>
      <c r="C60" s="7">
        <v>56</v>
      </c>
      <c r="D60" s="7">
        <v>85</v>
      </c>
      <c r="E60" s="7">
        <v>81</v>
      </c>
      <c r="F60" s="7">
        <v>107.5</v>
      </c>
      <c r="G60" s="7">
        <v>170.2</v>
      </c>
      <c r="H60" s="11">
        <v>267</v>
      </c>
      <c r="I60" s="7">
        <v>252</v>
      </c>
      <c r="J60" s="7">
        <v>376</v>
      </c>
      <c r="K60" s="7">
        <v>352</v>
      </c>
      <c r="L60" s="7">
        <v>306</v>
      </c>
      <c r="M60" s="7">
        <v>567</v>
      </c>
      <c r="N60" s="7">
        <v>502</v>
      </c>
      <c r="O60" s="7">
        <v>455</v>
      </c>
      <c r="P60" s="29">
        <v>405</v>
      </c>
    </row>
    <row r="61" spans="2:16" x14ac:dyDescent="0.2">
      <c r="B61" s="26" t="s">
        <v>17</v>
      </c>
      <c r="C61" s="7">
        <v>29</v>
      </c>
      <c r="D61" s="7">
        <v>25</v>
      </c>
      <c r="E61" s="7">
        <v>49</v>
      </c>
      <c r="F61" s="7">
        <v>63.9</v>
      </c>
      <c r="G61" s="7">
        <v>110.8</v>
      </c>
      <c r="H61" s="11">
        <v>172</v>
      </c>
      <c r="I61" s="7">
        <v>167</v>
      </c>
      <c r="J61" s="7">
        <v>180</v>
      </c>
      <c r="K61" s="7">
        <v>200</v>
      </c>
      <c r="L61" s="7">
        <v>220</v>
      </c>
      <c r="M61" s="7">
        <v>379</v>
      </c>
      <c r="N61" s="7">
        <v>231</v>
      </c>
      <c r="O61" s="7">
        <v>404</v>
      </c>
      <c r="P61" s="29">
        <v>203</v>
      </c>
    </row>
    <row r="62" spans="2:16" x14ac:dyDescent="0.2">
      <c r="B62" s="26" t="s">
        <v>18</v>
      </c>
      <c r="C62" s="7">
        <v>23</v>
      </c>
      <c r="D62" s="7">
        <v>28</v>
      </c>
      <c r="E62" s="7">
        <v>35</v>
      </c>
      <c r="F62" s="7">
        <v>110.4</v>
      </c>
      <c r="G62" s="7">
        <v>75.8</v>
      </c>
      <c r="H62" s="11">
        <v>84</v>
      </c>
      <c r="I62" s="7">
        <v>107</v>
      </c>
      <c r="J62" s="7">
        <v>131</v>
      </c>
      <c r="K62" s="7">
        <v>112</v>
      </c>
      <c r="L62" s="7">
        <v>98</v>
      </c>
      <c r="M62" s="7">
        <v>278</v>
      </c>
      <c r="N62" s="7">
        <v>183</v>
      </c>
      <c r="O62" s="7">
        <v>209</v>
      </c>
      <c r="P62" s="29">
        <v>74</v>
      </c>
    </row>
    <row r="63" spans="2:16" x14ac:dyDescent="0.2">
      <c r="B63" s="26" t="s">
        <v>19</v>
      </c>
      <c r="C63" s="7">
        <v>17</v>
      </c>
      <c r="D63" s="7">
        <v>29</v>
      </c>
      <c r="E63" s="7">
        <v>48</v>
      </c>
      <c r="F63" s="7">
        <v>74.599999999999994</v>
      </c>
      <c r="G63" s="7">
        <v>29.5</v>
      </c>
      <c r="H63" s="11">
        <v>73</v>
      </c>
      <c r="I63" s="7">
        <v>75</v>
      </c>
      <c r="J63" s="7">
        <v>116</v>
      </c>
      <c r="K63" s="7">
        <v>65</v>
      </c>
      <c r="L63" s="7">
        <v>95</v>
      </c>
      <c r="M63" s="7">
        <v>139</v>
      </c>
      <c r="N63" s="7">
        <v>109</v>
      </c>
      <c r="O63" s="7">
        <v>248</v>
      </c>
      <c r="P63" s="29">
        <v>128</v>
      </c>
    </row>
    <row r="64" spans="2:16" x14ac:dyDescent="0.2">
      <c r="B64" s="26" t="s">
        <v>20</v>
      </c>
      <c r="C64" s="7">
        <v>11</v>
      </c>
      <c r="D64" s="7">
        <v>16</v>
      </c>
      <c r="E64" s="7">
        <v>58</v>
      </c>
      <c r="F64" s="7">
        <v>95.4</v>
      </c>
      <c r="G64" s="7">
        <v>60.8</v>
      </c>
      <c r="H64" s="11">
        <v>97</v>
      </c>
      <c r="I64" s="7">
        <v>65</v>
      </c>
      <c r="J64" s="7">
        <v>86</v>
      </c>
      <c r="K64" s="7">
        <v>76</v>
      </c>
      <c r="L64" s="7">
        <v>184</v>
      </c>
      <c r="M64" s="7">
        <v>354</v>
      </c>
      <c r="N64" s="7">
        <v>171</v>
      </c>
      <c r="O64" s="7">
        <v>247</v>
      </c>
      <c r="P64" s="29">
        <v>188</v>
      </c>
    </row>
    <row r="65" spans="2:16" x14ac:dyDescent="0.2">
      <c r="B65" s="26" t="s">
        <v>21</v>
      </c>
      <c r="C65" s="7">
        <v>20</v>
      </c>
      <c r="D65" s="7">
        <v>28</v>
      </c>
      <c r="E65" s="7">
        <v>52</v>
      </c>
      <c r="F65" s="7">
        <v>101</v>
      </c>
      <c r="G65" s="7">
        <v>115.4</v>
      </c>
      <c r="H65" s="11">
        <v>183</v>
      </c>
      <c r="I65" s="7">
        <v>91</v>
      </c>
      <c r="J65" s="7">
        <v>112</v>
      </c>
      <c r="K65" s="7">
        <v>118</v>
      </c>
      <c r="L65" s="7">
        <v>157</v>
      </c>
      <c r="M65" s="7">
        <v>514</v>
      </c>
      <c r="N65" s="7">
        <v>318</v>
      </c>
      <c r="O65" s="7">
        <v>364</v>
      </c>
      <c r="P65" s="29">
        <v>254</v>
      </c>
    </row>
    <row r="66" spans="2:16" x14ac:dyDescent="0.2">
      <c r="B66" s="26" t="s">
        <v>22</v>
      </c>
      <c r="C66" s="7">
        <v>56</v>
      </c>
      <c r="D66" s="7">
        <v>11</v>
      </c>
      <c r="E66" s="7">
        <v>76</v>
      </c>
      <c r="F66" s="7">
        <v>77.400000000000006</v>
      </c>
      <c r="G66" s="7">
        <v>96.5</v>
      </c>
      <c r="H66" s="11">
        <v>105</v>
      </c>
      <c r="I66" s="7">
        <v>186</v>
      </c>
      <c r="J66" s="7">
        <v>166</v>
      </c>
      <c r="K66" s="7">
        <v>205</v>
      </c>
      <c r="L66" s="7">
        <v>279</v>
      </c>
      <c r="M66" s="7">
        <v>318</v>
      </c>
      <c r="N66" s="7">
        <v>271</v>
      </c>
      <c r="O66" s="7">
        <v>339</v>
      </c>
      <c r="P66" s="29">
        <v>123</v>
      </c>
    </row>
    <row r="67" spans="2:16" x14ac:dyDescent="0.2">
      <c r="B67" s="26" t="s">
        <v>23</v>
      </c>
      <c r="C67" s="7">
        <v>31</v>
      </c>
      <c r="D67" s="7">
        <v>22</v>
      </c>
      <c r="E67" s="7">
        <v>79</v>
      </c>
      <c r="F67" s="7">
        <v>64.599999999999994</v>
      </c>
      <c r="G67" s="7">
        <v>49.5</v>
      </c>
      <c r="H67" s="11">
        <v>57</v>
      </c>
      <c r="I67" s="7">
        <v>65</v>
      </c>
      <c r="J67" s="7">
        <v>77</v>
      </c>
      <c r="K67" s="7">
        <v>85</v>
      </c>
      <c r="L67" s="7">
        <v>94</v>
      </c>
      <c r="M67" s="7">
        <v>149</v>
      </c>
      <c r="N67" s="7">
        <v>221</v>
      </c>
      <c r="O67" s="7">
        <v>166</v>
      </c>
      <c r="P67" s="29">
        <v>77</v>
      </c>
    </row>
    <row r="68" spans="2:16" ht="17" thickBot="1" x14ac:dyDescent="0.25">
      <c r="B68" s="30" t="s">
        <v>63</v>
      </c>
      <c r="C68" s="59">
        <v>540</v>
      </c>
      <c r="D68" s="59">
        <v>398</v>
      </c>
      <c r="E68" s="59">
        <v>654</v>
      </c>
      <c r="F68" s="59">
        <f t="shared" ref="F68:P68" si="0">SUM(F56:F67)</f>
        <v>1137.5</v>
      </c>
      <c r="G68" s="59">
        <f t="shared" si="0"/>
        <v>1278.2</v>
      </c>
      <c r="H68" s="60">
        <f t="shared" si="0"/>
        <v>1978</v>
      </c>
      <c r="I68" s="60">
        <f t="shared" si="0"/>
        <v>2118</v>
      </c>
      <c r="J68" s="60">
        <f t="shared" si="0"/>
        <v>2207</v>
      </c>
      <c r="K68" s="60">
        <f t="shared" si="0"/>
        <v>2672</v>
      </c>
      <c r="L68" s="60">
        <f t="shared" si="0"/>
        <v>2893</v>
      </c>
      <c r="M68" s="60">
        <f t="shared" si="0"/>
        <v>4409</v>
      </c>
      <c r="N68" s="60">
        <f t="shared" si="0"/>
        <v>4608</v>
      </c>
      <c r="O68" s="60">
        <f t="shared" si="0"/>
        <v>4099</v>
      </c>
      <c r="P68" s="61">
        <f t="shared" si="0"/>
        <v>3391</v>
      </c>
    </row>
    <row r="69" spans="2:16" ht="17" thickBot="1" x14ac:dyDescent="0.25"/>
    <row r="70" spans="2:16" ht="17" thickBot="1" x14ac:dyDescent="0.25">
      <c r="B70" s="124" t="s">
        <v>151</v>
      </c>
      <c r="C70" s="125"/>
      <c r="D70" s="125"/>
      <c r="E70" s="125"/>
      <c r="F70" s="125"/>
      <c r="G70" s="125"/>
      <c r="H70" s="125"/>
      <c r="I70" s="125"/>
      <c r="J70" s="125"/>
      <c r="K70" s="126"/>
    </row>
    <row r="71" spans="2:16" ht="17" thickBot="1" x14ac:dyDescent="0.25">
      <c r="B71" s="68" t="s">
        <v>0</v>
      </c>
      <c r="C71" s="69"/>
      <c r="D71" s="51">
        <v>1955</v>
      </c>
      <c r="E71" s="51">
        <v>1956</v>
      </c>
      <c r="F71" s="51">
        <v>1957</v>
      </c>
      <c r="G71" s="51">
        <v>1958</v>
      </c>
      <c r="H71" s="51">
        <v>1959</v>
      </c>
      <c r="I71" s="51">
        <v>1960</v>
      </c>
      <c r="J71" s="51">
        <v>1961</v>
      </c>
      <c r="K71" s="52">
        <v>1962</v>
      </c>
    </row>
    <row r="72" spans="2:16" ht="17" x14ac:dyDescent="0.2">
      <c r="B72" s="127" t="s">
        <v>91</v>
      </c>
      <c r="C72" s="67" t="s">
        <v>89</v>
      </c>
      <c r="D72" s="17">
        <v>5</v>
      </c>
      <c r="E72" s="17">
        <v>5</v>
      </c>
      <c r="F72" s="17">
        <v>7</v>
      </c>
      <c r="G72" s="17">
        <v>6</v>
      </c>
      <c r="H72" s="17">
        <v>8</v>
      </c>
      <c r="I72" s="17">
        <v>5</v>
      </c>
      <c r="J72" s="17">
        <v>5</v>
      </c>
      <c r="K72" s="48">
        <v>6</v>
      </c>
    </row>
    <row r="73" spans="2:16" ht="17" x14ac:dyDescent="0.2">
      <c r="B73" s="128"/>
      <c r="C73" s="13" t="s">
        <v>90</v>
      </c>
      <c r="D73" s="14">
        <v>50</v>
      </c>
      <c r="E73" s="14">
        <v>50</v>
      </c>
      <c r="F73" s="14">
        <v>70</v>
      </c>
      <c r="G73" s="14">
        <v>60</v>
      </c>
      <c r="H73" s="14">
        <v>80</v>
      </c>
      <c r="I73" s="14">
        <v>50</v>
      </c>
      <c r="J73" s="14">
        <v>50</v>
      </c>
      <c r="K73" s="63">
        <v>60</v>
      </c>
    </row>
    <row r="74" spans="2:16" ht="17" x14ac:dyDescent="0.2">
      <c r="B74" s="129" t="s">
        <v>92</v>
      </c>
      <c r="C74" s="13" t="s">
        <v>89</v>
      </c>
      <c r="D74" s="7" t="s">
        <v>93</v>
      </c>
      <c r="E74" s="7" t="s">
        <v>125</v>
      </c>
      <c r="F74" s="7" t="s">
        <v>126</v>
      </c>
      <c r="G74" s="7" t="s">
        <v>127</v>
      </c>
      <c r="H74" s="7" t="s">
        <v>128</v>
      </c>
      <c r="I74" s="7" t="s">
        <v>129</v>
      </c>
      <c r="J74" s="7" t="s">
        <v>130</v>
      </c>
      <c r="K74" s="29">
        <v>130</v>
      </c>
    </row>
    <row r="75" spans="2:16" ht="18" thickBot="1" x14ac:dyDescent="0.25">
      <c r="B75" s="130"/>
      <c r="C75" s="64" t="s">
        <v>90</v>
      </c>
      <c r="D75" s="65">
        <v>43</v>
      </c>
      <c r="E75" s="65">
        <v>67</v>
      </c>
      <c r="F75" s="65">
        <v>106</v>
      </c>
      <c r="G75" s="65">
        <v>91</v>
      </c>
      <c r="H75" s="65">
        <v>106</v>
      </c>
      <c r="I75" s="65">
        <v>110</v>
      </c>
      <c r="J75" s="65">
        <v>90</v>
      </c>
      <c r="K75" s="66">
        <v>130</v>
      </c>
    </row>
    <row r="76" spans="2:16" ht="17" thickBot="1" x14ac:dyDescent="0.25">
      <c r="B76" s="3"/>
    </row>
    <row r="77" spans="2:16" ht="17" thickBot="1" x14ac:dyDescent="0.25">
      <c r="B77" s="131" t="s">
        <v>152</v>
      </c>
      <c r="C77" s="132"/>
      <c r="D77" s="132"/>
      <c r="E77" s="132"/>
      <c r="F77" s="133"/>
      <c r="G77" s="3"/>
      <c r="H77" s="120" t="s">
        <v>153</v>
      </c>
      <c r="I77" s="120"/>
      <c r="J77" s="120"/>
      <c r="K77" s="120"/>
      <c r="L77" s="120"/>
      <c r="M77" s="120"/>
    </row>
    <row r="78" spans="2:16" ht="52" thickBot="1" x14ac:dyDescent="0.25">
      <c r="B78" s="68" t="s">
        <v>100</v>
      </c>
      <c r="C78" s="56" t="s">
        <v>102</v>
      </c>
      <c r="D78" s="56" t="s">
        <v>119</v>
      </c>
      <c r="E78" s="56" t="s">
        <v>120</v>
      </c>
      <c r="F78" s="57" t="s">
        <v>111</v>
      </c>
      <c r="G78" s="4"/>
      <c r="H78" s="9" t="s">
        <v>4</v>
      </c>
      <c r="I78" s="10" t="s">
        <v>102</v>
      </c>
      <c r="J78" s="10" t="s">
        <v>119</v>
      </c>
      <c r="K78" s="10" t="s">
        <v>120</v>
      </c>
      <c r="L78" s="10" t="s">
        <v>111</v>
      </c>
      <c r="M78" s="10" t="s">
        <v>138</v>
      </c>
    </row>
    <row r="79" spans="2:16" ht="17" thickBot="1" x14ac:dyDescent="0.25">
      <c r="B79" s="137">
        <v>1958</v>
      </c>
      <c r="C79" s="138"/>
      <c r="D79" s="138"/>
      <c r="E79" s="138"/>
      <c r="F79" s="139"/>
      <c r="G79" s="3"/>
      <c r="H79" s="6">
        <v>1958</v>
      </c>
      <c r="I79" s="12">
        <v>139831</v>
      </c>
      <c r="J79" s="12">
        <v>74401</v>
      </c>
      <c r="K79" s="12">
        <v>208538</v>
      </c>
      <c r="L79" s="12"/>
      <c r="M79" s="7">
        <f>SUM(I79:L79)</f>
        <v>422770</v>
      </c>
    </row>
    <row r="80" spans="2:16" x14ac:dyDescent="0.2">
      <c r="B80" s="33" t="s">
        <v>101</v>
      </c>
      <c r="C80" s="17">
        <v>34950</v>
      </c>
      <c r="D80" s="17">
        <v>4825</v>
      </c>
      <c r="E80" s="79">
        <v>11632</v>
      </c>
      <c r="F80" s="48"/>
      <c r="H80" s="6">
        <v>1959</v>
      </c>
      <c r="I80" s="12">
        <v>300755</v>
      </c>
      <c r="J80" s="12"/>
      <c r="K80" s="12"/>
      <c r="L80" s="12">
        <v>1323292</v>
      </c>
      <c r="M80" s="7">
        <f t="shared" ref="M80:M83" si="1">SUM(I80:L80)</f>
        <v>1624047</v>
      </c>
    </row>
    <row r="81" spans="2:13" x14ac:dyDescent="0.2">
      <c r="B81" s="27" t="s">
        <v>13</v>
      </c>
      <c r="C81" s="7">
        <v>17330</v>
      </c>
      <c r="D81" s="7">
        <v>15599</v>
      </c>
      <c r="E81" s="15">
        <v>16217</v>
      </c>
      <c r="F81" s="29"/>
      <c r="H81" s="6">
        <v>1960</v>
      </c>
      <c r="I81" s="12">
        <v>629280</v>
      </c>
      <c r="J81" s="12">
        <v>466570</v>
      </c>
      <c r="K81" s="12">
        <v>342132</v>
      </c>
      <c r="L81" s="12"/>
      <c r="M81" s="7">
        <f t="shared" si="1"/>
        <v>1437982</v>
      </c>
    </row>
    <row r="82" spans="2:13" x14ac:dyDescent="0.2">
      <c r="B82" s="27" t="s">
        <v>14</v>
      </c>
      <c r="C82" s="7">
        <v>17155</v>
      </c>
      <c r="D82" s="7"/>
      <c r="E82" s="15">
        <v>66322</v>
      </c>
      <c r="F82" s="29"/>
      <c r="H82" s="6">
        <v>1961</v>
      </c>
      <c r="I82" s="12">
        <v>347127</v>
      </c>
      <c r="J82" s="12">
        <v>216671</v>
      </c>
      <c r="K82" s="12">
        <v>266715</v>
      </c>
      <c r="L82" s="12"/>
      <c r="M82" s="7">
        <f t="shared" si="1"/>
        <v>830513</v>
      </c>
    </row>
    <row r="83" spans="2:13" x14ac:dyDescent="0.2">
      <c r="B83" s="27" t="s">
        <v>15</v>
      </c>
      <c r="C83" s="7">
        <v>8211</v>
      </c>
      <c r="D83" s="7">
        <v>15235</v>
      </c>
      <c r="E83" s="15">
        <v>23367</v>
      </c>
      <c r="F83" s="29"/>
      <c r="H83" s="6">
        <v>1962</v>
      </c>
      <c r="I83" s="12">
        <v>136088</v>
      </c>
      <c r="J83" s="12">
        <v>130707</v>
      </c>
      <c r="K83" s="12">
        <v>216069</v>
      </c>
      <c r="L83" s="12"/>
      <c r="M83" s="7">
        <f t="shared" si="1"/>
        <v>482864</v>
      </c>
    </row>
    <row r="84" spans="2:13" x14ac:dyDescent="0.2">
      <c r="B84" s="27" t="s">
        <v>16</v>
      </c>
      <c r="C84" s="7">
        <v>18057</v>
      </c>
      <c r="D84" s="7">
        <v>9797</v>
      </c>
      <c r="E84" s="15">
        <v>37251</v>
      </c>
      <c r="F84" s="29"/>
    </row>
    <row r="85" spans="2:13" x14ac:dyDescent="0.2">
      <c r="B85" s="27" t="s">
        <v>17</v>
      </c>
      <c r="C85" s="7">
        <v>1148</v>
      </c>
      <c r="D85" s="7"/>
      <c r="E85" s="15">
        <v>17314</v>
      </c>
      <c r="F85" s="29"/>
    </row>
    <row r="86" spans="2:13" x14ac:dyDescent="0.2">
      <c r="B86" s="27" t="s">
        <v>18</v>
      </c>
      <c r="C86" s="7"/>
      <c r="D86" s="7"/>
      <c r="E86" s="15"/>
      <c r="F86" s="29"/>
    </row>
    <row r="87" spans="2:13" x14ac:dyDescent="0.2">
      <c r="B87" s="27" t="s">
        <v>19</v>
      </c>
      <c r="C87" s="7"/>
      <c r="D87" s="7"/>
      <c r="E87" s="15">
        <v>2571</v>
      </c>
      <c r="F87" s="29"/>
    </row>
    <row r="88" spans="2:13" x14ac:dyDescent="0.2">
      <c r="B88" s="27" t="s">
        <v>20</v>
      </c>
      <c r="C88" s="7"/>
      <c r="D88" s="7"/>
      <c r="E88" s="15"/>
      <c r="F88" s="29"/>
    </row>
    <row r="89" spans="2:13" x14ac:dyDescent="0.2">
      <c r="B89" s="27" t="s">
        <v>21</v>
      </c>
      <c r="C89" s="7"/>
      <c r="D89" s="7">
        <v>7195</v>
      </c>
      <c r="E89" s="15">
        <v>18482</v>
      </c>
      <c r="F89" s="29"/>
    </row>
    <row r="90" spans="2:13" x14ac:dyDescent="0.2">
      <c r="B90" s="27" t="s">
        <v>22</v>
      </c>
      <c r="C90" s="7">
        <v>42980</v>
      </c>
      <c r="D90" s="7">
        <v>9389</v>
      </c>
      <c r="E90" s="15">
        <v>5600</v>
      </c>
      <c r="F90" s="29"/>
    </row>
    <row r="91" spans="2:13" x14ac:dyDescent="0.2">
      <c r="B91" s="27" t="s">
        <v>23</v>
      </c>
      <c r="C91" s="7"/>
      <c r="D91" s="7">
        <v>12351</v>
      </c>
      <c r="E91" s="15">
        <v>9780</v>
      </c>
      <c r="F91" s="29"/>
    </row>
    <row r="92" spans="2:13" ht="17" thickBot="1" x14ac:dyDescent="0.25">
      <c r="B92" s="72" t="s">
        <v>63</v>
      </c>
      <c r="C92" s="73">
        <v>139831</v>
      </c>
      <c r="D92" s="73">
        <v>74401</v>
      </c>
      <c r="E92" s="74">
        <v>208538</v>
      </c>
      <c r="F92" s="75"/>
      <c r="G92" s="3"/>
      <c r="H92" s="3"/>
    </row>
    <row r="93" spans="2:13" ht="17" thickBot="1" x14ac:dyDescent="0.25">
      <c r="B93" s="134">
        <v>1959</v>
      </c>
      <c r="C93" s="135"/>
      <c r="D93" s="135"/>
      <c r="E93" s="135"/>
      <c r="F93" s="136"/>
      <c r="G93" s="3"/>
      <c r="H93" s="3"/>
    </row>
    <row r="94" spans="2:13" x14ac:dyDescent="0.2">
      <c r="B94" s="33" t="s">
        <v>101</v>
      </c>
      <c r="C94" s="17">
        <v>29601</v>
      </c>
      <c r="D94" s="17"/>
      <c r="E94" s="79"/>
      <c r="F94" s="48">
        <v>100243</v>
      </c>
    </row>
    <row r="95" spans="2:13" x14ac:dyDescent="0.2">
      <c r="B95" s="27" t="s">
        <v>13</v>
      </c>
      <c r="C95" s="7">
        <v>27295</v>
      </c>
      <c r="D95" s="7"/>
      <c r="E95" s="15"/>
      <c r="F95" s="29">
        <v>38406</v>
      </c>
    </row>
    <row r="96" spans="2:13" x14ac:dyDescent="0.2">
      <c r="B96" s="27" t="s">
        <v>14</v>
      </c>
      <c r="C96" s="7">
        <v>35079</v>
      </c>
      <c r="D96" s="7"/>
      <c r="E96" s="15"/>
      <c r="F96" s="29">
        <v>93280</v>
      </c>
    </row>
    <row r="97" spans="2:8" x14ac:dyDescent="0.2">
      <c r="B97" s="27" t="s">
        <v>15</v>
      </c>
      <c r="C97" s="7">
        <v>23266</v>
      </c>
      <c r="D97" s="7"/>
      <c r="E97" s="15"/>
      <c r="F97" s="29">
        <v>141424</v>
      </c>
    </row>
    <row r="98" spans="2:8" x14ac:dyDescent="0.2">
      <c r="B98" s="27" t="s">
        <v>16</v>
      </c>
      <c r="C98" s="7">
        <v>42726</v>
      </c>
      <c r="D98" s="7"/>
      <c r="E98" s="15"/>
      <c r="F98" s="29">
        <v>116788</v>
      </c>
    </row>
    <row r="99" spans="2:8" x14ac:dyDescent="0.2">
      <c r="B99" s="27" t="s">
        <v>17</v>
      </c>
      <c r="C99" s="7">
        <v>5474</v>
      </c>
      <c r="D99" s="7"/>
      <c r="E99" s="15"/>
      <c r="F99" s="29">
        <v>100024</v>
      </c>
    </row>
    <row r="100" spans="2:8" x14ac:dyDescent="0.2">
      <c r="B100" s="27" t="s">
        <v>18</v>
      </c>
      <c r="C100" s="7"/>
      <c r="D100" s="7"/>
      <c r="E100" s="15"/>
      <c r="F100" s="29">
        <v>78931</v>
      </c>
    </row>
    <row r="101" spans="2:8" x14ac:dyDescent="0.2">
      <c r="B101" s="27" t="s">
        <v>19</v>
      </c>
      <c r="C101" s="7">
        <v>2546</v>
      </c>
      <c r="D101" s="7"/>
      <c r="E101" s="15"/>
      <c r="F101" s="29">
        <v>111618</v>
      </c>
    </row>
    <row r="102" spans="2:8" x14ac:dyDescent="0.2">
      <c r="B102" s="27" t="s">
        <v>20</v>
      </c>
      <c r="C102" s="7">
        <v>11202</v>
      </c>
      <c r="D102" s="7"/>
      <c r="E102" s="15"/>
      <c r="F102" s="29">
        <v>104686</v>
      </c>
    </row>
    <row r="103" spans="2:8" x14ac:dyDescent="0.2">
      <c r="B103" s="27" t="s">
        <v>21</v>
      </c>
      <c r="C103" s="7">
        <v>41113</v>
      </c>
      <c r="D103" s="7"/>
      <c r="E103" s="15"/>
      <c r="F103" s="29">
        <v>150507</v>
      </c>
    </row>
    <row r="104" spans="2:8" x14ac:dyDescent="0.2">
      <c r="B104" s="27" t="s">
        <v>22</v>
      </c>
      <c r="C104" s="7">
        <v>54186</v>
      </c>
      <c r="D104" s="7"/>
      <c r="E104" s="15"/>
      <c r="F104" s="29">
        <v>156801</v>
      </c>
    </row>
    <row r="105" spans="2:8" x14ac:dyDescent="0.2">
      <c r="B105" s="27" t="s">
        <v>23</v>
      </c>
      <c r="C105" s="7">
        <v>28267</v>
      </c>
      <c r="D105" s="7"/>
      <c r="E105" s="15"/>
      <c r="F105" s="29">
        <v>131284</v>
      </c>
    </row>
    <row r="106" spans="2:8" ht="17" thickBot="1" x14ac:dyDescent="0.25">
      <c r="B106" s="72" t="s">
        <v>63</v>
      </c>
      <c r="C106" s="73">
        <v>300755</v>
      </c>
      <c r="D106" s="73"/>
      <c r="E106" s="74"/>
      <c r="F106" s="75">
        <v>1323292</v>
      </c>
      <c r="G106" s="3"/>
      <c r="H106" s="3"/>
    </row>
    <row r="107" spans="2:8" ht="17" thickBot="1" x14ac:dyDescent="0.25">
      <c r="B107" s="134">
        <v>1960</v>
      </c>
      <c r="C107" s="135"/>
      <c r="D107" s="135"/>
      <c r="E107" s="135"/>
      <c r="F107" s="136"/>
      <c r="G107" s="3"/>
      <c r="H107" s="3"/>
    </row>
    <row r="108" spans="2:8" x14ac:dyDescent="0.2">
      <c r="B108" s="33" t="s">
        <v>101</v>
      </c>
      <c r="C108" s="17">
        <v>34381</v>
      </c>
      <c r="D108" s="17">
        <v>31259</v>
      </c>
      <c r="E108" s="79">
        <v>24961</v>
      </c>
      <c r="F108" s="48"/>
    </row>
    <row r="109" spans="2:8" x14ac:dyDescent="0.2">
      <c r="B109" s="27" t="s">
        <v>13</v>
      </c>
      <c r="C109" s="7">
        <v>42313</v>
      </c>
      <c r="D109" s="7">
        <v>45499</v>
      </c>
      <c r="E109" s="15">
        <v>11664</v>
      </c>
      <c r="F109" s="29"/>
    </row>
    <row r="110" spans="2:8" x14ac:dyDescent="0.2">
      <c r="B110" s="27" t="s">
        <v>14</v>
      </c>
      <c r="C110" s="7">
        <v>46913</v>
      </c>
      <c r="D110" s="7">
        <v>34729</v>
      </c>
      <c r="E110" s="15">
        <v>27780</v>
      </c>
      <c r="F110" s="29"/>
    </row>
    <row r="111" spans="2:8" x14ac:dyDescent="0.2">
      <c r="B111" s="27" t="s">
        <v>15</v>
      </c>
      <c r="C111" s="7">
        <v>76856</v>
      </c>
      <c r="D111" s="7">
        <v>25154</v>
      </c>
      <c r="E111" s="15">
        <v>77573</v>
      </c>
      <c r="F111" s="29"/>
    </row>
    <row r="112" spans="2:8" x14ac:dyDescent="0.2">
      <c r="B112" s="27" t="s">
        <v>16</v>
      </c>
      <c r="C112" s="7">
        <v>30638</v>
      </c>
      <c r="D112" s="7">
        <v>51408</v>
      </c>
      <c r="E112" s="15">
        <v>65272</v>
      </c>
      <c r="F112" s="29"/>
    </row>
    <row r="113" spans="2:8" x14ac:dyDescent="0.2">
      <c r="B113" s="27" t="s">
        <v>17</v>
      </c>
      <c r="C113" s="7">
        <v>36030</v>
      </c>
      <c r="D113" s="7">
        <v>45326</v>
      </c>
      <c r="E113" s="15">
        <v>21137</v>
      </c>
      <c r="F113" s="29"/>
    </row>
    <row r="114" spans="2:8" x14ac:dyDescent="0.2">
      <c r="B114" s="27" t="s">
        <v>18</v>
      </c>
      <c r="C114" s="7">
        <v>23316</v>
      </c>
      <c r="D114" s="7">
        <v>4581</v>
      </c>
      <c r="E114" s="15">
        <v>15537</v>
      </c>
      <c r="F114" s="29"/>
    </row>
    <row r="115" spans="2:8" x14ac:dyDescent="0.2">
      <c r="B115" s="27" t="s">
        <v>19</v>
      </c>
      <c r="C115" s="7">
        <v>47291</v>
      </c>
      <c r="D115" s="7">
        <v>41765</v>
      </c>
      <c r="E115" s="15">
        <v>1706</v>
      </c>
      <c r="F115" s="29"/>
    </row>
    <row r="116" spans="2:8" x14ac:dyDescent="0.2">
      <c r="B116" s="27" t="s">
        <v>20</v>
      </c>
      <c r="C116" s="7">
        <v>87131</v>
      </c>
      <c r="D116" s="7">
        <v>57310</v>
      </c>
      <c r="E116" s="15">
        <v>3160</v>
      </c>
      <c r="F116" s="29"/>
    </row>
    <row r="117" spans="2:8" x14ac:dyDescent="0.2">
      <c r="B117" s="27" t="s">
        <v>21</v>
      </c>
      <c r="C117" s="7">
        <v>107835</v>
      </c>
      <c r="D117" s="7">
        <v>59861</v>
      </c>
      <c r="E117" s="15">
        <v>72550</v>
      </c>
      <c r="F117" s="29"/>
    </row>
    <row r="118" spans="2:8" x14ac:dyDescent="0.2">
      <c r="B118" s="27" t="s">
        <v>22</v>
      </c>
      <c r="C118" s="7">
        <v>48410</v>
      </c>
      <c r="D118" s="7">
        <v>42535</v>
      </c>
      <c r="E118" s="15">
        <v>18720</v>
      </c>
      <c r="F118" s="29"/>
    </row>
    <row r="119" spans="2:8" x14ac:dyDescent="0.2">
      <c r="B119" s="27" t="s">
        <v>23</v>
      </c>
      <c r="C119" s="7">
        <v>48166</v>
      </c>
      <c r="D119" s="7">
        <v>27143</v>
      </c>
      <c r="E119" s="15">
        <v>2072</v>
      </c>
      <c r="F119" s="29"/>
    </row>
    <row r="120" spans="2:8" x14ac:dyDescent="0.2">
      <c r="B120" s="26" t="s">
        <v>63</v>
      </c>
      <c r="C120" s="6">
        <v>629280</v>
      </c>
      <c r="D120" s="6">
        <v>466570</v>
      </c>
      <c r="E120" s="16">
        <v>342132</v>
      </c>
      <c r="F120" s="29"/>
    </row>
    <row r="121" spans="2:8" x14ac:dyDescent="0.2">
      <c r="B121" s="27" t="s">
        <v>116</v>
      </c>
      <c r="C121" s="7">
        <v>629280</v>
      </c>
      <c r="D121" s="11">
        <v>1399710</v>
      </c>
      <c r="E121" s="15">
        <v>684264</v>
      </c>
      <c r="F121" s="29"/>
    </row>
    <row r="122" spans="2:8" ht="17" thickBot="1" x14ac:dyDescent="0.25">
      <c r="B122" s="76" t="s">
        <v>117</v>
      </c>
      <c r="C122" s="18" t="s">
        <v>118</v>
      </c>
      <c r="D122" s="18"/>
      <c r="E122" s="77"/>
      <c r="F122" s="78"/>
    </row>
    <row r="123" spans="2:8" ht="17" thickBot="1" x14ac:dyDescent="0.25">
      <c r="B123" s="134">
        <v>1961</v>
      </c>
      <c r="C123" s="135"/>
      <c r="D123" s="135"/>
      <c r="E123" s="135"/>
      <c r="F123" s="136"/>
      <c r="G123" s="3"/>
      <c r="H123" s="3"/>
    </row>
    <row r="124" spans="2:8" x14ac:dyDescent="0.2">
      <c r="B124" s="33" t="s">
        <v>101</v>
      </c>
      <c r="C124" s="17">
        <v>45086</v>
      </c>
      <c r="D124" s="17">
        <v>44797</v>
      </c>
      <c r="E124" s="79">
        <v>24382</v>
      </c>
      <c r="F124" s="48"/>
    </row>
    <row r="125" spans="2:8" x14ac:dyDescent="0.2">
      <c r="B125" s="27" t="s">
        <v>13</v>
      </c>
      <c r="C125" s="7">
        <v>4717</v>
      </c>
      <c r="D125" s="7">
        <v>15890</v>
      </c>
      <c r="E125" s="15">
        <v>39143</v>
      </c>
      <c r="F125" s="29"/>
    </row>
    <row r="126" spans="2:8" x14ac:dyDescent="0.2">
      <c r="B126" s="27" t="s">
        <v>14</v>
      </c>
      <c r="C126" s="7">
        <v>41350</v>
      </c>
      <c r="D126" s="7">
        <v>47148</v>
      </c>
      <c r="E126" s="15">
        <v>34295</v>
      </c>
      <c r="F126" s="29"/>
    </row>
    <row r="127" spans="2:8" x14ac:dyDescent="0.2">
      <c r="B127" s="27" t="s">
        <v>15</v>
      </c>
      <c r="C127" s="7">
        <v>35120</v>
      </c>
      <c r="D127" s="7">
        <v>4818</v>
      </c>
      <c r="E127" s="15">
        <v>20792</v>
      </c>
      <c r="F127" s="29"/>
    </row>
    <row r="128" spans="2:8" x14ac:dyDescent="0.2">
      <c r="B128" s="27" t="s">
        <v>16</v>
      </c>
      <c r="C128" s="7">
        <v>74503</v>
      </c>
      <c r="D128" s="7">
        <v>24888</v>
      </c>
      <c r="E128" s="15">
        <v>25882</v>
      </c>
      <c r="F128" s="29"/>
    </row>
    <row r="129" spans="2:8" x14ac:dyDescent="0.2">
      <c r="B129" s="27" t="s">
        <v>17</v>
      </c>
      <c r="C129" s="7">
        <v>21148</v>
      </c>
      <c r="D129" s="7">
        <v>4330</v>
      </c>
      <c r="E129" s="15">
        <v>25767</v>
      </c>
      <c r="F129" s="29"/>
    </row>
    <row r="130" spans="2:8" x14ac:dyDescent="0.2">
      <c r="B130" s="27" t="s">
        <v>18</v>
      </c>
      <c r="C130" s="7">
        <v>35072</v>
      </c>
      <c r="D130" s="7">
        <v>5752</v>
      </c>
      <c r="E130" s="15">
        <v>31102</v>
      </c>
      <c r="F130" s="29"/>
    </row>
    <row r="131" spans="2:8" x14ac:dyDescent="0.2">
      <c r="B131" s="27" t="s">
        <v>19</v>
      </c>
      <c r="C131" s="7">
        <v>19345</v>
      </c>
      <c r="D131" s="7">
        <v>19904</v>
      </c>
      <c r="E131" s="15">
        <v>16690</v>
      </c>
      <c r="F131" s="29"/>
    </row>
    <row r="132" spans="2:8" x14ac:dyDescent="0.2">
      <c r="B132" s="27" t="s">
        <v>20</v>
      </c>
      <c r="C132" s="7">
        <v>22617</v>
      </c>
      <c r="D132" s="7">
        <v>8345</v>
      </c>
      <c r="E132" s="15">
        <v>22106</v>
      </c>
      <c r="F132" s="29"/>
    </row>
    <row r="133" spans="2:8" x14ac:dyDescent="0.2">
      <c r="B133" s="27" t="s">
        <v>21</v>
      </c>
      <c r="C133" s="7">
        <v>34501</v>
      </c>
      <c r="D133" s="7">
        <v>11730</v>
      </c>
      <c r="E133" s="15">
        <v>7200</v>
      </c>
      <c r="F133" s="29"/>
    </row>
    <row r="134" spans="2:8" x14ac:dyDescent="0.2">
      <c r="B134" s="27" t="s">
        <v>22</v>
      </c>
      <c r="C134" s="7">
        <v>5824</v>
      </c>
      <c r="D134" s="7">
        <v>24299</v>
      </c>
      <c r="E134" s="15">
        <v>13840</v>
      </c>
      <c r="F134" s="29"/>
    </row>
    <row r="135" spans="2:8" x14ac:dyDescent="0.2">
      <c r="B135" s="27" t="s">
        <v>23</v>
      </c>
      <c r="C135" s="7">
        <v>7844</v>
      </c>
      <c r="D135" s="7">
        <v>4770</v>
      </c>
      <c r="E135" s="15">
        <v>5516</v>
      </c>
      <c r="F135" s="29"/>
    </row>
    <row r="136" spans="2:8" x14ac:dyDescent="0.2">
      <c r="B136" s="26" t="s">
        <v>63</v>
      </c>
      <c r="C136" s="6">
        <v>347127</v>
      </c>
      <c r="D136" s="6">
        <v>216671</v>
      </c>
      <c r="E136" s="16">
        <v>266715</v>
      </c>
      <c r="F136" s="29"/>
    </row>
    <row r="137" spans="2:8" x14ac:dyDescent="0.2">
      <c r="B137" s="27" t="s">
        <v>116</v>
      </c>
      <c r="C137" s="7">
        <v>347127</v>
      </c>
      <c r="D137" s="7">
        <v>650013</v>
      </c>
      <c r="E137" s="15">
        <v>533430</v>
      </c>
      <c r="F137" s="29"/>
    </row>
    <row r="138" spans="2:8" ht="17" thickBot="1" x14ac:dyDescent="0.25">
      <c r="B138" s="76" t="s">
        <v>117</v>
      </c>
      <c r="C138" s="18" t="s">
        <v>121</v>
      </c>
      <c r="D138" s="18"/>
      <c r="E138" s="77"/>
      <c r="F138" s="78"/>
    </row>
    <row r="139" spans="2:8" ht="17" thickBot="1" x14ac:dyDescent="0.25">
      <c r="B139" s="117">
        <v>1962</v>
      </c>
      <c r="C139" s="118"/>
      <c r="D139" s="118"/>
      <c r="E139" s="118"/>
      <c r="F139" s="119"/>
      <c r="G139" s="3"/>
      <c r="H139" s="3"/>
    </row>
    <row r="140" spans="2:8" x14ac:dyDescent="0.2">
      <c r="B140" s="33" t="s">
        <v>101</v>
      </c>
      <c r="C140" s="17">
        <v>6044</v>
      </c>
      <c r="D140" s="17">
        <v>22690</v>
      </c>
      <c r="E140" s="79">
        <v>18348</v>
      </c>
      <c r="F140" s="48"/>
    </row>
    <row r="141" spans="2:8" x14ac:dyDescent="0.2">
      <c r="B141" s="27" t="s">
        <v>13</v>
      </c>
      <c r="C141" s="7">
        <v>10531</v>
      </c>
      <c r="D141" s="7">
        <v>7935</v>
      </c>
      <c r="E141" s="15">
        <v>14760</v>
      </c>
      <c r="F141" s="29"/>
    </row>
    <row r="142" spans="2:8" x14ac:dyDescent="0.2">
      <c r="B142" s="27" t="s">
        <v>14</v>
      </c>
      <c r="C142" s="7">
        <v>28110</v>
      </c>
      <c r="D142" s="7">
        <v>28377</v>
      </c>
      <c r="E142" s="15">
        <v>40287</v>
      </c>
      <c r="F142" s="29"/>
    </row>
    <row r="143" spans="2:8" x14ac:dyDescent="0.2">
      <c r="B143" s="27" t="s">
        <v>15</v>
      </c>
      <c r="C143" s="7">
        <v>26022</v>
      </c>
      <c r="D143" s="7">
        <v>29520</v>
      </c>
      <c r="E143" s="15">
        <v>40256</v>
      </c>
      <c r="F143" s="29"/>
    </row>
    <row r="144" spans="2:8" x14ac:dyDescent="0.2">
      <c r="B144" s="27" t="s">
        <v>16</v>
      </c>
      <c r="C144" s="7">
        <v>32504</v>
      </c>
      <c r="D144" s="7">
        <v>15343</v>
      </c>
      <c r="E144" s="15">
        <v>31094</v>
      </c>
      <c r="F144" s="29"/>
    </row>
    <row r="145" spans="2:6" x14ac:dyDescent="0.2">
      <c r="B145" s="27" t="s">
        <v>17</v>
      </c>
      <c r="C145" s="7"/>
      <c r="D145" s="7">
        <v>7082</v>
      </c>
      <c r="E145" s="15">
        <v>28716</v>
      </c>
      <c r="F145" s="29"/>
    </row>
    <row r="146" spans="2:6" x14ac:dyDescent="0.2">
      <c r="B146" s="27" t="s">
        <v>18</v>
      </c>
      <c r="C146" s="7"/>
      <c r="D146" s="7">
        <v>470</v>
      </c>
      <c r="E146" s="15">
        <v>17220</v>
      </c>
      <c r="F146" s="29"/>
    </row>
    <row r="147" spans="2:6" x14ac:dyDescent="0.2">
      <c r="B147" s="27" t="s">
        <v>19</v>
      </c>
      <c r="C147" s="7"/>
      <c r="D147" s="7">
        <v>1189</v>
      </c>
      <c r="E147" s="15">
        <v>10496</v>
      </c>
      <c r="F147" s="29"/>
    </row>
    <row r="148" spans="2:6" x14ac:dyDescent="0.2">
      <c r="B148" s="27" t="s">
        <v>20</v>
      </c>
      <c r="C148" s="7">
        <v>14331</v>
      </c>
      <c r="D148" s="7">
        <v>10268</v>
      </c>
      <c r="E148" s="15">
        <v>5935</v>
      </c>
      <c r="F148" s="29"/>
    </row>
    <row r="149" spans="2:6" x14ac:dyDescent="0.2">
      <c r="B149" s="27" t="s">
        <v>21</v>
      </c>
      <c r="C149" s="7">
        <v>11740</v>
      </c>
      <c r="D149" s="7">
        <v>2115</v>
      </c>
      <c r="E149" s="15">
        <v>4317</v>
      </c>
      <c r="F149" s="29"/>
    </row>
    <row r="150" spans="2:6" x14ac:dyDescent="0.2">
      <c r="B150" s="27" t="s">
        <v>22</v>
      </c>
      <c r="C150" s="7"/>
      <c r="D150" s="7">
        <v>5718</v>
      </c>
      <c r="E150" s="15">
        <v>3087</v>
      </c>
      <c r="F150" s="29"/>
    </row>
    <row r="151" spans="2:6" x14ac:dyDescent="0.2">
      <c r="B151" s="27" t="s">
        <v>23</v>
      </c>
      <c r="C151" s="7">
        <v>6806</v>
      </c>
      <c r="D151" s="7"/>
      <c r="E151" s="15">
        <v>1553</v>
      </c>
      <c r="F151" s="29"/>
    </row>
    <row r="152" spans="2:6" x14ac:dyDescent="0.2">
      <c r="B152" s="26" t="s">
        <v>63</v>
      </c>
      <c r="C152" s="6">
        <v>136088</v>
      </c>
      <c r="D152" s="6">
        <v>130707</v>
      </c>
      <c r="E152" s="16">
        <v>216069</v>
      </c>
      <c r="F152" s="29"/>
    </row>
    <row r="153" spans="2:6" x14ac:dyDescent="0.2">
      <c r="B153" s="27" t="s">
        <v>116</v>
      </c>
      <c r="C153" s="7">
        <v>136088</v>
      </c>
      <c r="D153" s="7">
        <v>392121</v>
      </c>
      <c r="E153" s="15">
        <v>432138</v>
      </c>
      <c r="F153" s="29"/>
    </row>
    <row r="154" spans="2:6" ht="17" thickBot="1" x14ac:dyDescent="0.25">
      <c r="B154" s="70" t="s">
        <v>117</v>
      </c>
      <c r="C154" s="31" t="s">
        <v>131</v>
      </c>
      <c r="D154" s="31"/>
      <c r="E154" s="71"/>
      <c r="F154" s="32"/>
    </row>
  </sheetData>
  <mergeCells count="19">
    <mergeCell ref="B28:B30"/>
    <mergeCell ref="B34:H34"/>
    <mergeCell ref="B2:R2"/>
    <mergeCell ref="B10:H10"/>
    <mergeCell ref="B17:R17"/>
    <mergeCell ref="J34:P34"/>
    <mergeCell ref="B25:B27"/>
    <mergeCell ref="B22:B24"/>
    <mergeCell ref="B139:F139"/>
    <mergeCell ref="H77:M77"/>
    <mergeCell ref="B54:P54"/>
    <mergeCell ref="B70:K70"/>
    <mergeCell ref="B72:B73"/>
    <mergeCell ref="B74:B75"/>
    <mergeCell ref="B77:F77"/>
    <mergeCell ref="B93:F93"/>
    <mergeCell ref="B79:F79"/>
    <mergeCell ref="B107:F107"/>
    <mergeCell ref="B123:F12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9392-49E5-454A-8BF2-A95FCB289327}">
  <dimension ref="B1:BI21"/>
  <sheetViews>
    <sheetView zoomScale="40" zoomScaleNormal="40" workbookViewId="0">
      <selection activeCell="BA50" sqref="BA50"/>
    </sheetView>
  </sheetViews>
  <sheetFormatPr baseColWidth="10" defaultColWidth="8.83203125" defaultRowHeight="16" x14ac:dyDescent="0.2"/>
  <cols>
    <col min="2" max="2" width="22.33203125" customWidth="1"/>
    <col min="3" max="36" width="5.6640625" customWidth="1"/>
    <col min="37" max="37" width="6" bestFit="1" customWidth="1"/>
    <col min="38" max="38" width="5.6640625" customWidth="1"/>
    <col min="39" max="41" width="6" bestFit="1" customWidth="1"/>
    <col min="42" max="44" width="8" bestFit="1" customWidth="1"/>
    <col min="45" max="46" width="5.6640625" customWidth="1"/>
    <col min="47" max="47" width="8.33203125" customWidth="1"/>
    <col min="48" max="48" width="7.6640625" customWidth="1"/>
    <col min="49" max="49" width="8" customWidth="1"/>
    <col min="50" max="55" width="5.6640625" customWidth="1"/>
    <col min="56" max="56" width="11.33203125" customWidth="1"/>
    <col min="57" max="58" width="17.6640625" bestFit="1" customWidth="1"/>
    <col min="59" max="59" width="9.33203125" bestFit="1" customWidth="1"/>
    <col min="60" max="60" width="22" customWidth="1"/>
    <col min="61" max="63" width="5.6640625" customWidth="1"/>
    <col min="64" max="73" width="10.6640625" customWidth="1"/>
  </cols>
  <sheetData>
    <row r="1" spans="2:61" ht="17" thickBot="1" x14ac:dyDescent="0.25"/>
    <row r="2" spans="2:61" ht="41.25" customHeight="1" thickBot="1" x14ac:dyDescent="0.25">
      <c r="B2" s="143" t="s">
        <v>140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5"/>
      <c r="BB2" s="3"/>
      <c r="BC2" s="3"/>
      <c r="BD2" s="152" t="s">
        <v>141</v>
      </c>
      <c r="BE2" s="153"/>
      <c r="BF2" s="153"/>
      <c r="BG2" s="153"/>
      <c r="BH2" s="154"/>
      <c r="BI2" s="3"/>
    </row>
    <row r="3" spans="2:61" ht="17" thickBot="1" x14ac:dyDescent="0.25">
      <c r="B3" s="23"/>
      <c r="C3" s="155" t="s">
        <v>64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7"/>
      <c r="Q3" s="155" t="s">
        <v>32</v>
      </c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  <c r="AE3" s="155" t="s">
        <v>33</v>
      </c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7"/>
      <c r="AS3" s="155" t="s">
        <v>94</v>
      </c>
      <c r="AT3" s="156"/>
      <c r="AU3" s="156"/>
      <c r="AV3" s="156"/>
      <c r="AW3" s="156"/>
      <c r="AX3" s="156"/>
      <c r="AY3" s="156"/>
      <c r="AZ3" s="156"/>
      <c r="BA3" s="158"/>
      <c r="BD3" s="111"/>
      <c r="BE3" s="81" t="s">
        <v>64</v>
      </c>
      <c r="BF3" s="81" t="s">
        <v>32</v>
      </c>
      <c r="BG3" s="81" t="s">
        <v>33</v>
      </c>
      <c r="BH3" s="82" t="s">
        <v>94</v>
      </c>
    </row>
    <row r="4" spans="2:61" ht="17" thickBot="1" x14ac:dyDescent="0.25">
      <c r="B4" s="80"/>
      <c r="C4" s="81">
        <v>1948</v>
      </c>
      <c r="D4" s="81">
        <v>1949</v>
      </c>
      <c r="E4" s="81">
        <v>1950</v>
      </c>
      <c r="F4" s="81">
        <v>1951</v>
      </c>
      <c r="G4" s="81">
        <v>1952</v>
      </c>
      <c r="H4" s="81">
        <v>1953</v>
      </c>
      <c r="I4" s="81">
        <v>1954</v>
      </c>
      <c r="J4" s="81">
        <v>1955</v>
      </c>
      <c r="K4" s="81">
        <v>1956</v>
      </c>
      <c r="L4" s="81">
        <v>1957</v>
      </c>
      <c r="M4" s="81">
        <v>1958</v>
      </c>
      <c r="N4" s="81">
        <v>1959</v>
      </c>
      <c r="O4" s="81">
        <v>1960</v>
      </c>
      <c r="P4" s="81">
        <v>1961</v>
      </c>
      <c r="Q4" s="81">
        <v>1948</v>
      </c>
      <c r="R4" s="81">
        <v>1949</v>
      </c>
      <c r="S4" s="81">
        <v>1950</v>
      </c>
      <c r="T4" s="81">
        <v>1951</v>
      </c>
      <c r="U4" s="81">
        <v>1952</v>
      </c>
      <c r="V4" s="81">
        <v>1953</v>
      </c>
      <c r="W4" s="81">
        <v>1954</v>
      </c>
      <c r="X4" s="81">
        <v>1955</v>
      </c>
      <c r="Y4" s="81">
        <v>1956</v>
      </c>
      <c r="Z4" s="81">
        <v>1957</v>
      </c>
      <c r="AA4" s="81">
        <v>1958</v>
      </c>
      <c r="AB4" s="81">
        <v>1959</v>
      </c>
      <c r="AC4" s="81">
        <v>1960</v>
      </c>
      <c r="AD4" s="81">
        <v>1961</v>
      </c>
      <c r="AE4" s="81">
        <v>1948</v>
      </c>
      <c r="AF4" s="81">
        <v>1949</v>
      </c>
      <c r="AG4" s="81">
        <v>1950</v>
      </c>
      <c r="AH4" s="81">
        <v>1951</v>
      </c>
      <c r="AI4" s="81">
        <v>1952</v>
      </c>
      <c r="AJ4" s="81">
        <v>1953</v>
      </c>
      <c r="AK4" s="81">
        <v>1954</v>
      </c>
      <c r="AL4" s="81">
        <v>1955</v>
      </c>
      <c r="AM4" s="81">
        <v>1956</v>
      </c>
      <c r="AN4" s="81">
        <v>1957</v>
      </c>
      <c r="AO4" s="81">
        <v>1958</v>
      </c>
      <c r="AP4" s="81">
        <v>1959</v>
      </c>
      <c r="AQ4" s="81">
        <v>1960</v>
      </c>
      <c r="AR4" s="81">
        <v>1961</v>
      </c>
      <c r="AS4" s="81">
        <v>1953</v>
      </c>
      <c r="AT4" s="81">
        <v>1954</v>
      </c>
      <c r="AU4" s="81">
        <v>1955</v>
      </c>
      <c r="AV4" s="81">
        <v>1956</v>
      </c>
      <c r="AW4" s="81">
        <v>1957</v>
      </c>
      <c r="AX4" s="81">
        <v>1958</v>
      </c>
      <c r="AY4" s="81">
        <v>1959</v>
      </c>
      <c r="AZ4" s="81">
        <v>1960</v>
      </c>
      <c r="BA4" s="82">
        <v>1961</v>
      </c>
      <c r="BB4" s="3"/>
      <c r="BC4" s="3"/>
      <c r="BD4" s="47">
        <v>1948</v>
      </c>
      <c r="BE4" s="17">
        <f>C20</f>
        <v>1207</v>
      </c>
      <c r="BF4" s="17">
        <f>Q20</f>
        <v>2762</v>
      </c>
      <c r="BG4" s="17">
        <f>AE20</f>
        <v>0</v>
      </c>
      <c r="BH4" s="48"/>
    </row>
    <row r="5" spans="2:61" x14ac:dyDescent="0.2">
      <c r="B5" s="47" t="s">
        <v>24</v>
      </c>
      <c r="C5" s="17"/>
      <c r="D5" s="17">
        <v>8</v>
      </c>
      <c r="E5" s="17">
        <v>24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>
        <v>829</v>
      </c>
      <c r="R5" s="17">
        <v>5208</v>
      </c>
      <c r="S5" s="17">
        <v>3752</v>
      </c>
      <c r="T5" s="17">
        <v>6586</v>
      </c>
      <c r="U5" s="17">
        <v>3323</v>
      </c>
      <c r="V5" s="17">
        <v>1617</v>
      </c>
      <c r="W5" s="17">
        <v>2535</v>
      </c>
      <c r="X5" s="17">
        <v>1424</v>
      </c>
      <c r="Y5" s="17">
        <v>2782</v>
      </c>
      <c r="Z5" s="17">
        <v>1247</v>
      </c>
      <c r="AA5" s="17">
        <v>1088</v>
      </c>
      <c r="AB5" s="17">
        <v>820</v>
      </c>
      <c r="AC5" s="17">
        <v>749</v>
      </c>
      <c r="AD5" s="17">
        <v>1738</v>
      </c>
      <c r="AE5" s="17"/>
      <c r="AF5" s="17">
        <v>12</v>
      </c>
      <c r="AG5" s="17">
        <v>56</v>
      </c>
      <c r="AH5" s="17"/>
      <c r="AI5" s="17">
        <v>12</v>
      </c>
      <c r="AJ5" s="17">
        <v>36</v>
      </c>
      <c r="AK5" s="17">
        <v>11</v>
      </c>
      <c r="AL5" s="17">
        <v>209</v>
      </c>
      <c r="AM5" s="17">
        <v>238</v>
      </c>
      <c r="AN5" s="17">
        <v>634</v>
      </c>
      <c r="AO5" s="17">
        <v>1188</v>
      </c>
      <c r="AP5" s="17">
        <v>158243</v>
      </c>
      <c r="AQ5" s="17">
        <v>686540</v>
      </c>
      <c r="AR5" s="20">
        <v>255554</v>
      </c>
      <c r="AS5" s="17"/>
      <c r="AT5" s="17"/>
      <c r="AU5" s="17"/>
      <c r="AV5" s="17"/>
      <c r="AW5" s="17"/>
      <c r="AX5" s="17"/>
      <c r="AY5" s="17"/>
      <c r="AZ5" s="17"/>
      <c r="BA5" s="48"/>
      <c r="BD5" s="26">
        <v>1949</v>
      </c>
      <c r="BE5" s="7">
        <f>D20</f>
        <v>2515</v>
      </c>
      <c r="BF5" s="7">
        <f>R20</f>
        <v>6578</v>
      </c>
      <c r="BG5" s="7">
        <f>AF20</f>
        <v>3445</v>
      </c>
      <c r="BH5" s="29"/>
    </row>
    <row r="6" spans="2:61" x14ac:dyDescent="0.2">
      <c r="B6" s="26" t="s">
        <v>25</v>
      </c>
      <c r="C6" s="7">
        <v>369</v>
      </c>
      <c r="D6" s="7">
        <v>420</v>
      </c>
      <c r="E6" s="7">
        <v>168</v>
      </c>
      <c r="F6" s="7">
        <v>218</v>
      </c>
      <c r="G6" s="7">
        <v>199</v>
      </c>
      <c r="H6" s="7">
        <v>186</v>
      </c>
      <c r="I6" s="7">
        <v>145</v>
      </c>
      <c r="J6" s="7">
        <v>189</v>
      </c>
      <c r="K6" s="7">
        <v>58</v>
      </c>
      <c r="L6" s="7">
        <v>141</v>
      </c>
      <c r="M6" s="7">
        <v>173</v>
      </c>
      <c r="N6" s="7">
        <v>179</v>
      </c>
      <c r="O6" s="7">
        <v>351</v>
      </c>
      <c r="P6" s="7">
        <v>681</v>
      </c>
      <c r="Q6" s="7">
        <v>542</v>
      </c>
      <c r="R6" s="7">
        <v>229</v>
      </c>
      <c r="S6" s="7">
        <v>168</v>
      </c>
      <c r="T6" s="7">
        <v>44</v>
      </c>
      <c r="U6" s="7">
        <v>33</v>
      </c>
      <c r="V6" s="7">
        <v>13</v>
      </c>
      <c r="W6" s="7">
        <v>124</v>
      </c>
      <c r="X6" s="7">
        <v>147</v>
      </c>
      <c r="Y6" s="7">
        <v>323</v>
      </c>
      <c r="Z6" s="7">
        <v>244</v>
      </c>
      <c r="AA6" s="7">
        <v>296</v>
      </c>
      <c r="AB6" s="7">
        <v>137</v>
      </c>
      <c r="AC6" s="7">
        <v>142</v>
      </c>
      <c r="AD6" s="7">
        <v>93</v>
      </c>
      <c r="AE6" s="7"/>
      <c r="AF6" s="7">
        <v>120</v>
      </c>
      <c r="AG6" s="7">
        <v>175</v>
      </c>
      <c r="AH6" s="7">
        <v>512</v>
      </c>
      <c r="AI6" s="7">
        <v>242</v>
      </c>
      <c r="AJ6" s="7">
        <v>30</v>
      </c>
      <c r="AK6" s="7">
        <v>133</v>
      </c>
      <c r="AL6" s="7">
        <v>46</v>
      </c>
      <c r="AM6" s="7">
        <v>28</v>
      </c>
      <c r="AN6" s="7">
        <v>97</v>
      </c>
      <c r="AO6" s="7">
        <v>53</v>
      </c>
      <c r="AP6" s="7">
        <v>11640</v>
      </c>
      <c r="AQ6" s="7">
        <v>278251</v>
      </c>
      <c r="AR6" s="12">
        <v>171249</v>
      </c>
      <c r="AS6" s="7"/>
      <c r="AT6" s="7"/>
      <c r="AU6" s="7"/>
      <c r="AV6" s="7"/>
      <c r="AW6" s="7"/>
      <c r="AX6" s="7"/>
      <c r="AY6" s="7"/>
      <c r="AZ6" s="7"/>
      <c r="BA6" s="29"/>
      <c r="BD6" s="26">
        <v>1950</v>
      </c>
      <c r="BE6" s="7">
        <f>E20</f>
        <v>2174</v>
      </c>
      <c r="BF6" s="7">
        <f>S20</f>
        <v>4723</v>
      </c>
      <c r="BG6" s="7">
        <f>AG20</f>
        <v>2137</v>
      </c>
      <c r="BH6" s="29"/>
    </row>
    <row r="7" spans="2:61" x14ac:dyDescent="0.2">
      <c r="B7" s="26" t="s">
        <v>77</v>
      </c>
      <c r="C7" s="7"/>
      <c r="D7" s="7">
        <v>891</v>
      </c>
      <c r="E7" s="7">
        <v>613</v>
      </c>
      <c r="F7" s="7">
        <v>1234</v>
      </c>
      <c r="G7" s="7">
        <v>1476</v>
      </c>
      <c r="H7" s="7">
        <v>1930</v>
      </c>
      <c r="I7" s="7">
        <v>1733</v>
      </c>
      <c r="J7" s="7">
        <v>1271</v>
      </c>
      <c r="K7" s="7">
        <v>912</v>
      </c>
      <c r="L7" s="7">
        <v>576</v>
      </c>
      <c r="M7" s="7">
        <v>1005</v>
      </c>
      <c r="N7" s="7">
        <v>1438</v>
      </c>
      <c r="O7" s="7">
        <v>1824</v>
      </c>
      <c r="P7" s="7">
        <v>2808</v>
      </c>
      <c r="Q7" s="7"/>
      <c r="R7" s="7">
        <v>27</v>
      </c>
      <c r="S7" s="7">
        <v>78</v>
      </c>
      <c r="T7" s="7"/>
      <c r="U7" s="7"/>
      <c r="V7" s="7">
        <v>22</v>
      </c>
      <c r="W7" s="7"/>
      <c r="X7" s="7"/>
      <c r="Y7" s="7"/>
      <c r="Z7" s="7"/>
      <c r="AA7" s="7"/>
      <c r="AB7" s="12">
        <v>52</v>
      </c>
      <c r="AC7" s="7"/>
      <c r="AD7" s="12">
        <v>171</v>
      </c>
      <c r="AE7" s="7"/>
      <c r="AF7" s="7">
        <v>71</v>
      </c>
      <c r="AG7" s="7"/>
      <c r="AH7" s="7"/>
      <c r="AI7" s="7"/>
      <c r="AJ7" s="7"/>
      <c r="AK7" s="7"/>
      <c r="AL7" s="7"/>
      <c r="AM7" s="7"/>
      <c r="AN7" s="12">
        <v>7</v>
      </c>
      <c r="AO7" s="7"/>
      <c r="AP7" s="7"/>
      <c r="AQ7" s="12">
        <v>31050</v>
      </c>
      <c r="AR7" s="12">
        <v>16847</v>
      </c>
      <c r="AS7" s="7"/>
      <c r="AT7" s="7"/>
      <c r="AU7" s="7"/>
      <c r="AV7" s="7"/>
      <c r="AW7" s="7"/>
      <c r="AX7" s="7"/>
      <c r="AY7" s="7"/>
      <c r="AZ7" s="7"/>
      <c r="BA7" s="29"/>
      <c r="BD7" s="26">
        <v>1951</v>
      </c>
      <c r="BE7" s="7">
        <f>F20</f>
        <v>2494</v>
      </c>
      <c r="BF7" s="7">
        <f>T20</f>
        <v>7265</v>
      </c>
      <c r="BG7" s="7">
        <f>AH20</f>
        <v>1805</v>
      </c>
      <c r="BH7" s="29"/>
    </row>
    <row r="8" spans="2:61" x14ac:dyDescent="0.2">
      <c r="B8" s="26" t="s">
        <v>26</v>
      </c>
      <c r="C8" s="7">
        <v>42</v>
      </c>
      <c r="D8" s="7">
        <v>47</v>
      </c>
      <c r="E8" s="7">
        <v>85</v>
      </c>
      <c r="F8" s="7">
        <v>135</v>
      </c>
      <c r="G8" s="7">
        <v>124</v>
      </c>
      <c r="H8" s="7">
        <v>64</v>
      </c>
      <c r="I8" s="7">
        <v>66</v>
      </c>
      <c r="J8" s="7">
        <v>5</v>
      </c>
      <c r="K8" s="7">
        <v>55</v>
      </c>
      <c r="L8" s="7">
        <v>23</v>
      </c>
      <c r="M8" s="7"/>
      <c r="N8" s="7">
        <v>1</v>
      </c>
      <c r="O8" s="7"/>
      <c r="P8" s="7"/>
      <c r="Q8" s="7">
        <v>466</v>
      </c>
      <c r="R8" s="7">
        <v>501</v>
      </c>
      <c r="S8" s="7">
        <v>397</v>
      </c>
      <c r="T8" s="7">
        <v>161</v>
      </c>
      <c r="U8" s="7">
        <v>267</v>
      </c>
      <c r="V8" s="7">
        <v>155</v>
      </c>
      <c r="W8" s="7">
        <v>263</v>
      </c>
      <c r="X8" s="7">
        <v>554</v>
      </c>
      <c r="Y8" s="7">
        <v>220</v>
      </c>
      <c r="Z8" s="7">
        <v>325</v>
      </c>
      <c r="AA8" s="7">
        <v>135</v>
      </c>
      <c r="AB8" s="12">
        <v>234</v>
      </c>
      <c r="AC8" s="12">
        <v>117</v>
      </c>
      <c r="AD8" s="12">
        <v>338</v>
      </c>
      <c r="AE8" s="7"/>
      <c r="AF8" s="7">
        <v>12</v>
      </c>
      <c r="AG8" s="7">
        <v>49</v>
      </c>
      <c r="AH8" s="7">
        <v>226</v>
      </c>
      <c r="AI8" s="7">
        <v>321</v>
      </c>
      <c r="AJ8" s="7">
        <v>219</v>
      </c>
      <c r="AK8" s="7">
        <v>68</v>
      </c>
      <c r="AL8" s="7">
        <v>212</v>
      </c>
      <c r="AM8" s="7">
        <v>2400</v>
      </c>
      <c r="AN8" s="12">
        <v>1814</v>
      </c>
      <c r="AO8" s="12">
        <v>2986</v>
      </c>
      <c r="AP8" s="12">
        <v>77062</v>
      </c>
      <c r="AQ8" s="12">
        <v>37807</v>
      </c>
      <c r="AR8" s="12">
        <v>143180</v>
      </c>
      <c r="AS8" s="7">
        <v>694</v>
      </c>
      <c r="AT8" s="7">
        <v>719</v>
      </c>
      <c r="AU8" s="7">
        <v>703</v>
      </c>
      <c r="AV8" s="7">
        <v>662</v>
      </c>
      <c r="AW8" s="7">
        <v>747</v>
      </c>
      <c r="AX8" s="7">
        <v>1237</v>
      </c>
      <c r="AY8" s="7">
        <v>724</v>
      </c>
      <c r="AZ8" s="7">
        <v>324</v>
      </c>
      <c r="BA8" s="29">
        <v>673</v>
      </c>
      <c r="BD8" s="26">
        <v>1952</v>
      </c>
      <c r="BE8" s="7">
        <f>G20</f>
        <v>3432</v>
      </c>
      <c r="BF8" s="7">
        <f>U20</f>
        <v>3878</v>
      </c>
      <c r="BG8" s="7">
        <f>AI20</f>
        <v>2034</v>
      </c>
      <c r="BH8" s="29"/>
    </row>
    <row r="9" spans="2:61" x14ac:dyDescent="0.2">
      <c r="B9" s="26" t="s">
        <v>28</v>
      </c>
      <c r="C9" s="7">
        <v>337</v>
      </c>
      <c r="D9" s="7">
        <v>196</v>
      </c>
      <c r="E9" s="7">
        <v>139</v>
      </c>
      <c r="F9" s="7">
        <v>84</v>
      </c>
      <c r="G9" s="7">
        <v>35</v>
      </c>
      <c r="H9" s="7">
        <v>123</v>
      </c>
      <c r="I9" s="7">
        <v>64</v>
      </c>
      <c r="J9" s="7">
        <v>16</v>
      </c>
      <c r="K9" s="7">
        <v>17</v>
      </c>
      <c r="L9" s="7">
        <v>15</v>
      </c>
      <c r="M9" s="7">
        <v>5</v>
      </c>
      <c r="N9" s="7"/>
      <c r="O9" s="7"/>
      <c r="P9" s="7">
        <v>4</v>
      </c>
      <c r="Q9" s="7">
        <v>32</v>
      </c>
      <c r="R9" s="7">
        <v>20</v>
      </c>
      <c r="S9" s="7">
        <v>67</v>
      </c>
      <c r="T9" s="7">
        <v>58</v>
      </c>
      <c r="U9" s="7">
        <v>72</v>
      </c>
      <c r="V9" s="7">
        <v>215</v>
      </c>
      <c r="W9" s="7">
        <v>87</v>
      </c>
      <c r="X9" s="7">
        <v>145</v>
      </c>
      <c r="Y9" s="7">
        <v>47</v>
      </c>
      <c r="Z9" s="7">
        <v>67</v>
      </c>
      <c r="AA9" s="7">
        <v>471</v>
      </c>
      <c r="AB9" s="12"/>
      <c r="AC9" s="7"/>
      <c r="AD9" s="7"/>
      <c r="AE9" s="7"/>
      <c r="AF9" s="7">
        <v>6</v>
      </c>
      <c r="AG9" s="7">
        <v>52</v>
      </c>
      <c r="AH9" s="7">
        <v>9</v>
      </c>
      <c r="AI9" s="7">
        <v>10</v>
      </c>
      <c r="AJ9" s="7">
        <v>37</v>
      </c>
      <c r="AK9" s="7">
        <v>14</v>
      </c>
      <c r="AL9" s="7">
        <v>20</v>
      </c>
      <c r="AM9" s="7">
        <v>57</v>
      </c>
      <c r="AN9" s="12">
        <v>70</v>
      </c>
      <c r="AO9" s="12">
        <v>735</v>
      </c>
      <c r="AP9" s="12">
        <v>117700</v>
      </c>
      <c r="AQ9" s="12">
        <v>46700</v>
      </c>
      <c r="AR9" s="12">
        <v>29300</v>
      </c>
      <c r="AS9" s="7"/>
      <c r="AT9" s="7"/>
      <c r="AU9" s="7">
        <v>261</v>
      </c>
      <c r="AV9" s="7">
        <v>495</v>
      </c>
      <c r="AW9" s="7">
        <v>280</v>
      </c>
      <c r="AX9" s="7">
        <v>316</v>
      </c>
      <c r="AY9" s="7">
        <v>194</v>
      </c>
      <c r="AZ9" s="7">
        <v>269</v>
      </c>
      <c r="BA9" s="29">
        <v>730</v>
      </c>
      <c r="BD9" s="26">
        <v>1953</v>
      </c>
      <c r="BE9" s="7">
        <f>H20</f>
        <v>4378</v>
      </c>
      <c r="BF9" s="7">
        <f>V20</f>
        <v>2304</v>
      </c>
      <c r="BG9" s="7">
        <f>AJ20</f>
        <v>8833</v>
      </c>
      <c r="BH9" s="29">
        <f>AS20</f>
        <v>1065</v>
      </c>
    </row>
    <row r="10" spans="2:61" x14ac:dyDescent="0.2">
      <c r="B10" s="26" t="s">
        <v>29</v>
      </c>
      <c r="C10" s="7">
        <v>259</v>
      </c>
      <c r="D10" s="7">
        <v>380</v>
      </c>
      <c r="E10" s="7">
        <v>377</v>
      </c>
      <c r="F10" s="7">
        <v>34</v>
      </c>
      <c r="G10" s="7">
        <v>48</v>
      </c>
      <c r="H10" s="7">
        <v>211</v>
      </c>
      <c r="I10" s="7">
        <v>126</v>
      </c>
      <c r="J10" s="7">
        <v>148</v>
      </c>
      <c r="K10" s="7">
        <v>140</v>
      </c>
      <c r="L10" s="7">
        <v>29</v>
      </c>
      <c r="M10" s="7">
        <v>14</v>
      </c>
      <c r="N10" s="7">
        <v>31</v>
      </c>
      <c r="O10" s="7">
        <v>23</v>
      </c>
      <c r="P10" s="7"/>
      <c r="Q10" s="7">
        <v>559</v>
      </c>
      <c r="R10" s="7">
        <v>166</v>
      </c>
      <c r="S10" s="7">
        <v>91</v>
      </c>
      <c r="T10" s="7">
        <v>6</v>
      </c>
      <c r="U10" s="7">
        <v>11</v>
      </c>
      <c r="V10" s="7">
        <v>81</v>
      </c>
      <c r="W10" s="7">
        <v>114</v>
      </c>
      <c r="X10" s="7">
        <v>8</v>
      </c>
      <c r="Y10" s="7">
        <v>268</v>
      </c>
      <c r="Z10" s="7">
        <v>207</v>
      </c>
      <c r="AA10" s="7">
        <v>152</v>
      </c>
      <c r="AB10" s="7">
        <v>16</v>
      </c>
      <c r="AC10" s="7">
        <v>75</v>
      </c>
      <c r="AD10" s="7"/>
      <c r="AE10" s="7"/>
      <c r="AF10" s="7">
        <v>3192</v>
      </c>
      <c r="AG10" s="7">
        <v>1230</v>
      </c>
      <c r="AH10" s="7">
        <v>322</v>
      </c>
      <c r="AI10" s="7">
        <v>841</v>
      </c>
      <c r="AJ10" s="7">
        <v>2185</v>
      </c>
      <c r="AK10" s="7">
        <v>765</v>
      </c>
      <c r="AL10" s="7">
        <v>483</v>
      </c>
      <c r="AM10" s="7">
        <v>251</v>
      </c>
      <c r="AN10" s="12">
        <v>790</v>
      </c>
      <c r="AO10" s="12">
        <v>818</v>
      </c>
      <c r="AP10" s="12">
        <v>120800</v>
      </c>
      <c r="AQ10" s="12">
        <v>275437</v>
      </c>
      <c r="AR10" s="12">
        <v>443904</v>
      </c>
      <c r="AS10" s="7"/>
      <c r="AT10" s="7"/>
      <c r="AU10" s="7"/>
      <c r="AV10" s="7"/>
      <c r="AW10" s="7"/>
      <c r="AX10" s="7"/>
      <c r="AY10" s="7"/>
      <c r="AZ10" s="7"/>
      <c r="BA10" s="29"/>
      <c r="BD10" s="26">
        <v>1954</v>
      </c>
      <c r="BE10" s="7">
        <f>I20</f>
        <v>3753</v>
      </c>
      <c r="BF10" s="7">
        <f>W20</f>
        <v>3282</v>
      </c>
      <c r="BG10" s="7">
        <f>AK20</f>
        <v>11120</v>
      </c>
      <c r="BH10" s="29">
        <f>AT20</f>
        <v>866</v>
      </c>
    </row>
    <row r="11" spans="2:61" x14ac:dyDescent="0.2">
      <c r="B11" s="26" t="s">
        <v>30</v>
      </c>
      <c r="C11" s="7">
        <v>143</v>
      </c>
      <c r="D11" s="7">
        <v>430</v>
      </c>
      <c r="E11" s="7">
        <v>200</v>
      </c>
      <c r="F11" s="7">
        <v>491</v>
      </c>
      <c r="G11" s="7">
        <v>625</v>
      </c>
      <c r="H11" s="7">
        <v>585</v>
      </c>
      <c r="I11" s="7">
        <v>455</v>
      </c>
      <c r="J11" s="7">
        <v>509</v>
      </c>
      <c r="K11" s="7">
        <v>587</v>
      </c>
      <c r="L11" s="7">
        <v>460</v>
      </c>
      <c r="M11" s="7">
        <v>328</v>
      </c>
      <c r="N11" s="7">
        <v>273</v>
      </c>
      <c r="O11" s="7">
        <v>175</v>
      </c>
      <c r="P11" s="7">
        <v>215</v>
      </c>
      <c r="Q11" s="7">
        <v>334</v>
      </c>
      <c r="R11" s="7">
        <v>427</v>
      </c>
      <c r="S11" s="7">
        <v>170</v>
      </c>
      <c r="T11" s="7">
        <v>400</v>
      </c>
      <c r="U11" s="7">
        <v>170</v>
      </c>
      <c r="V11" s="7">
        <v>167</v>
      </c>
      <c r="W11" s="7">
        <v>50</v>
      </c>
      <c r="X11" s="7">
        <v>124</v>
      </c>
      <c r="Y11" s="7">
        <v>21</v>
      </c>
      <c r="Z11" s="7">
        <v>121</v>
      </c>
      <c r="AA11" s="7">
        <v>164</v>
      </c>
      <c r="AB11" s="7">
        <v>243</v>
      </c>
      <c r="AC11" s="7">
        <v>50</v>
      </c>
      <c r="AD11" s="7">
        <v>99</v>
      </c>
      <c r="AE11" s="7"/>
      <c r="AF11" s="7">
        <v>12</v>
      </c>
      <c r="AG11" s="7"/>
      <c r="AH11" s="7"/>
      <c r="AI11" s="7">
        <v>3</v>
      </c>
      <c r="AJ11" s="7">
        <v>78</v>
      </c>
      <c r="AK11" s="7">
        <v>178</v>
      </c>
      <c r="AL11" s="7">
        <v>7</v>
      </c>
      <c r="AM11" s="7">
        <v>100</v>
      </c>
      <c r="AN11" s="12">
        <v>94</v>
      </c>
      <c r="AO11" s="12">
        <v>619</v>
      </c>
      <c r="AP11" s="12">
        <v>116195</v>
      </c>
      <c r="AQ11" s="12">
        <v>399235</v>
      </c>
      <c r="AR11" s="12">
        <v>332410</v>
      </c>
      <c r="AS11" s="7"/>
      <c r="AT11" s="7"/>
      <c r="AU11" s="7"/>
      <c r="AV11" s="7"/>
      <c r="AW11" s="7"/>
      <c r="AX11" s="7"/>
      <c r="AY11" s="7"/>
      <c r="AZ11" s="7"/>
      <c r="BA11" s="29"/>
      <c r="BD11" s="26">
        <v>1955</v>
      </c>
      <c r="BE11" s="7">
        <f>J20</f>
        <v>2894</v>
      </c>
      <c r="BF11" s="7">
        <f>X20</f>
        <v>2486</v>
      </c>
      <c r="BG11" s="7">
        <f>AL20</f>
        <v>7797</v>
      </c>
      <c r="BH11" s="29">
        <f>AU20</f>
        <v>1226</v>
      </c>
    </row>
    <row r="12" spans="2:61" x14ac:dyDescent="0.2">
      <c r="B12" s="26" t="s">
        <v>31</v>
      </c>
      <c r="C12" s="7">
        <v>57</v>
      </c>
      <c r="D12" s="7">
        <v>143</v>
      </c>
      <c r="E12" s="7">
        <v>568</v>
      </c>
      <c r="F12" s="7">
        <v>298</v>
      </c>
      <c r="G12" s="7">
        <v>153</v>
      </c>
      <c r="H12" s="7">
        <v>169</v>
      </c>
      <c r="I12" s="7">
        <v>173</v>
      </c>
      <c r="J12" s="7">
        <v>197</v>
      </c>
      <c r="K12" s="7">
        <v>95</v>
      </c>
      <c r="L12" s="7">
        <v>169</v>
      </c>
      <c r="M12" s="7">
        <v>153</v>
      </c>
      <c r="N12" s="7">
        <v>90</v>
      </c>
      <c r="O12" s="7">
        <v>98</v>
      </c>
      <c r="P12" s="7">
        <v>32</v>
      </c>
      <c r="Q12" s="7"/>
      <c r="R12" s="7"/>
      <c r="S12" s="7"/>
      <c r="T12" s="7">
        <v>10</v>
      </c>
      <c r="U12" s="7">
        <v>2</v>
      </c>
      <c r="V12" s="7">
        <v>34</v>
      </c>
      <c r="W12" s="7">
        <v>95</v>
      </c>
      <c r="X12" s="7">
        <v>74</v>
      </c>
      <c r="Y12" s="7">
        <v>198</v>
      </c>
      <c r="Z12" s="7">
        <v>158</v>
      </c>
      <c r="AA12" s="7">
        <v>117</v>
      </c>
      <c r="AB12" s="7">
        <v>148</v>
      </c>
      <c r="AC12" s="7">
        <v>183</v>
      </c>
      <c r="AD12" s="7">
        <v>129</v>
      </c>
      <c r="AE12" s="7"/>
      <c r="AF12" s="7">
        <v>20</v>
      </c>
      <c r="AG12" s="7">
        <v>575</v>
      </c>
      <c r="AH12" s="7">
        <v>736</v>
      </c>
      <c r="AI12" s="7">
        <v>574</v>
      </c>
      <c r="AJ12" s="7">
        <v>671</v>
      </c>
      <c r="AK12" s="7">
        <v>1046</v>
      </c>
      <c r="AL12" s="7">
        <v>784</v>
      </c>
      <c r="AM12" s="7">
        <v>147</v>
      </c>
      <c r="AN12" s="12">
        <v>100</v>
      </c>
      <c r="AO12" s="12">
        <v>383</v>
      </c>
      <c r="AP12" s="12">
        <v>129661</v>
      </c>
      <c r="AQ12" s="12">
        <v>188570</v>
      </c>
      <c r="AR12" s="12">
        <v>141080</v>
      </c>
      <c r="AS12" s="7"/>
      <c r="AT12" s="7"/>
      <c r="AU12" s="7"/>
      <c r="AV12" s="7"/>
      <c r="AW12" s="7"/>
      <c r="AX12" s="7"/>
      <c r="AY12" s="7"/>
      <c r="AZ12" s="7"/>
      <c r="BA12" s="29"/>
      <c r="BD12" s="26">
        <v>1956</v>
      </c>
      <c r="BE12" s="7">
        <f>K20</f>
        <v>2411</v>
      </c>
      <c r="BF12" s="7">
        <f>Y20</f>
        <v>3859</v>
      </c>
      <c r="BG12" s="7">
        <f>AM20</f>
        <v>10118</v>
      </c>
      <c r="BH12" s="29">
        <f>AV20</f>
        <v>1633</v>
      </c>
    </row>
    <row r="13" spans="2:61" x14ac:dyDescent="0.2">
      <c r="B13" s="26" t="s">
        <v>80</v>
      </c>
      <c r="C13" s="7"/>
      <c r="D13" s="7"/>
      <c r="E13" s="7"/>
      <c r="F13" s="7"/>
      <c r="G13" s="7">
        <v>772</v>
      </c>
      <c r="H13" s="7">
        <v>1110</v>
      </c>
      <c r="I13" s="7">
        <v>923</v>
      </c>
      <c r="J13" s="7">
        <v>176</v>
      </c>
      <c r="K13" s="7">
        <v>251</v>
      </c>
      <c r="L13" s="7"/>
      <c r="M13" s="7"/>
      <c r="N13" s="7">
        <v>18</v>
      </c>
      <c r="O13" s="7">
        <v>10</v>
      </c>
      <c r="P13" s="7"/>
      <c r="Q13" s="7"/>
      <c r="R13" s="7"/>
      <c r="S13" s="7"/>
      <c r="T13" s="7"/>
      <c r="U13" s="7"/>
      <c r="V13" s="7"/>
      <c r="W13" s="7">
        <v>14</v>
      </c>
      <c r="X13" s="7">
        <v>10</v>
      </c>
      <c r="Y13" s="7"/>
      <c r="Z13" s="7"/>
      <c r="AA13" s="7"/>
      <c r="AB13" s="7">
        <v>26</v>
      </c>
      <c r="AC13" s="7"/>
      <c r="AD13" s="7">
        <v>4</v>
      </c>
      <c r="AE13" s="7"/>
      <c r="AF13" s="7"/>
      <c r="AG13" s="7"/>
      <c r="AH13" s="7"/>
      <c r="AI13" s="7">
        <v>31</v>
      </c>
      <c r="AJ13" s="7">
        <v>2</v>
      </c>
      <c r="AK13" s="7">
        <v>94</v>
      </c>
      <c r="AL13" s="7">
        <v>450</v>
      </c>
      <c r="AM13" s="7">
        <v>648</v>
      </c>
      <c r="AN13" s="12">
        <v>648</v>
      </c>
      <c r="AO13" s="12">
        <v>1912</v>
      </c>
      <c r="AP13" s="12">
        <v>152090</v>
      </c>
      <c r="AQ13" s="12">
        <v>779788</v>
      </c>
      <c r="AR13" s="12">
        <v>939145</v>
      </c>
      <c r="AS13" s="7">
        <v>371</v>
      </c>
      <c r="AT13" s="7">
        <v>147</v>
      </c>
      <c r="AU13" s="7">
        <v>262</v>
      </c>
      <c r="AV13" s="7">
        <v>476</v>
      </c>
      <c r="AW13" s="7">
        <v>476</v>
      </c>
      <c r="AX13" s="7">
        <v>940</v>
      </c>
      <c r="AY13" s="7">
        <v>436</v>
      </c>
      <c r="AZ13" s="7"/>
      <c r="BA13" s="29"/>
      <c r="BD13" s="26">
        <v>1957</v>
      </c>
      <c r="BE13" s="7">
        <f>L20</f>
        <v>1428</v>
      </c>
      <c r="BF13" s="7">
        <f>Z20</f>
        <v>2369</v>
      </c>
      <c r="BG13" s="7">
        <f>AN20</f>
        <v>10318</v>
      </c>
      <c r="BH13" s="29">
        <f>AW20</f>
        <v>1503</v>
      </c>
    </row>
    <row r="14" spans="2:61" x14ac:dyDescent="0.2">
      <c r="B14" s="26" t="s">
        <v>84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5575</v>
      </c>
      <c r="AK14" s="7">
        <v>8777</v>
      </c>
      <c r="AL14" s="7">
        <v>5570</v>
      </c>
      <c r="AM14" s="7">
        <v>6215</v>
      </c>
      <c r="AN14" s="12">
        <v>5014</v>
      </c>
      <c r="AO14" s="12">
        <v>9476</v>
      </c>
      <c r="AP14" s="12">
        <v>340364</v>
      </c>
      <c r="AQ14" s="12">
        <v>214403</v>
      </c>
      <c r="AR14" s="12">
        <v>190956</v>
      </c>
      <c r="AS14" s="7"/>
      <c r="AT14" s="7"/>
      <c r="AU14" s="7"/>
      <c r="AV14" s="7"/>
      <c r="AW14" s="7"/>
      <c r="AX14" s="7"/>
      <c r="AY14" s="7"/>
      <c r="AZ14" s="7"/>
      <c r="BA14" s="29"/>
      <c r="BD14" s="26">
        <v>1958</v>
      </c>
      <c r="BE14" s="7">
        <f>M20</f>
        <v>1834</v>
      </c>
      <c r="BF14" s="7">
        <f>AA20</f>
        <v>2423</v>
      </c>
      <c r="BG14" s="7">
        <f>AO20</f>
        <v>19733</v>
      </c>
      <c r="BH14" s="29">
        <f>AX20</f>
        <v>2493</v>
      </c>
    </row>
    <row r="15" spans="2:61" x14ac:dyDescent="0.2">
      <c r="B15" s="26" t="s">
        <v>86</v>
      </c>
      <c r="C15" s="7"/>
      <c r="D15" s="7"/>
      <c r="E15" s="7"/>
      <c r="F15" s="7"/>
      <c r="G15" s="7"/>
      <c r="H15" s="7"/>
      <c r="I15" s="7">
        <v>68</v>
      </c>
      <c r="J15" s="7">
        <v>383</v>
      </c>
      <c r="K15" s="7">
        <v>296</v>
      </c>
      <c r="L15" s="7">
        <v>15</v>
      </c>
      <c r="M15" s="7">
        <v>156</v>
      </c>
      <c r="N15" s="7">
        <v>193</v>
      </c>
      <c r="O15" s="7">
        <v>108</v>
      </c>
      <c r="P15" s="7">
        <v>148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>
        <v>34</v>
      </c>
      <c r="AL15" s="7">
        <v>16</v>
      </c>
      <c r="AM15" s="7">
        <v>34</v>
      </c>
      <c r="AN15" s="12">
        <v>1050</v>
      </c>
      <c r="AO15" s="12">
        <v>1563</v>
      </c>
      <c r="AP15" s="12">
        <v>74830</v>
      </c>
      <c r="AQ15" s="12">
        <v>138740</v>
      </c>
      <c r="AR15" s="12">
        <v>112100</v>
      </c>
      <c r="AS15" s="7"/>
      <c r="AT15" s="7"/>
      <c r="AU15" s="7"/>
      <c r="AV15" s="7"/>
      <c r="AW15" s="7"/>
      <c r="AX15" s="7"/>
      <c r="AY15" s="7"/>
      <c r="AZ15" s="7"/>
      <c r="BA15" s="29"/>
      <c r="BD15" s="26">
        <v>1959</v>
      </c>
      <c r="BE15" s="7">
        <f>N20</f>
        <v>2223</v>
      </c>
      <c r="BF15" s="7">
        <f>AB20</f>
        <v>1676</v>
      </c>
      <c r="BG15" s="7">
        <f>AP20</f>
        <v>1298585</v>
      </c>
      <c r="BH15" s="29">
        <f>AY20</f>
        <v>1354</v>
      </c>
    </row>
    <row r="16" spans="2:61" x14ac:dyDescent="0.2">
      <c r="B16" s="26" t="s">
        <v>103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v>37</v>
      </c>
      <c r="N16" s="7">
        <v>128</v>
      </c>
      <c r="O16" s="7">
        <v>87</v>
      </c>
      <c r="P16" s="7">
        <v>561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13</v>
      </c>
      <c r="AB16" s="7">
        <v>29</v>
      </c>
      <c r="AC16" s="7">
        <v>11</v>
      </c>
      <c r="AD16" s="7">
        <v>256</v>
      </c>
      <c r="AE16" s="7"/>
      <c r="AF16" s="7"/>
      <c r="AG16" s="7"/>
      <c r="AH16" s="7"/>
      <c r="AI16" s="7"/>
      <c r="AJ16" s="7"/>
      <c r="AK16" s="7"/>
      <c r="AL16" s="7"/>
      <c r="AM16" s="7"/>
      <c r="AN16" s="12"/>
      <c r="AO16" s="7"/>
      <c r="AP16" s="7"/>
      <c r="AQ16" s="12"/>
      <c r="AR16" s="12">
        <v>198950</v>
      </c>
      <c r="AS16" s="7"/>
      <c r="AT16" s="7"/>
      <c r="AU16" s="7"/>
      <c r="AV16" s="7"/>
      <c r="AW16" s="7"/>
      <c r="AX16" s="7"/>
      <c r="AY16" s="7"/>
      <c r="AZ16" s="7"/>
      <c r="BA16" s="29"/>
      <c r="BD16" s="26">
        <v>1960</v>
      </c>
      <c r="BE16" s="7">
        <f>O20</f>
        <v>2589</v>
      </c>
      <c r="BF16" s="7">
        <f>AC20</f>
        <v>1316</v>
      </c>
      <c r="BG16" s="7">
        <f>AQ20</f>
        <v>3076521</v>
      </c>
      <c r="BH16" s="29">
        <f>AZ20</f>
        <v>593</v>
      </c>
    </row>
    <row r="17" spans="2:60" ht="17" thickBot="1" x14ac:dyDescent="0.25">
      <c r="B17" s="26" t="s">
        <v>113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12"/>
      <c r="AO17" s="7"/>
      <c r="AP17" s="7">
        <v>87680</v>
      </c>
      <c r="AQ17" s="12">
        <v>102330</v>
      </c>
      <c r="AR17" s="12">
        <v>118860</v>
      </c>
      <c r="AS17" s="7"/>
      <c r="AT17" s="7"/>
      <c r="AU17" s="7"/>
      <c r="AV17" s="7"/>
      <c r="AW17" s="7"/>
      <c r="AX17" s="7"/>
      <c r="AY17" s="7"/>
      <c r="AZ17" s="7"/>
      <c r="BA17" s="29">
        <v>76</v>
      </c>
      <c r="BD17" s="30">
        <v>1961</v>
      </c>
      <c r="BE17" s="31">
        <f>P20</f>
        <v>3888</v>
      </c>
      <c r="BF17" s="31">
        <f>AD20</f>
        <v>2572</v>
      </c>
      <c r="BG17" s="31">
        <f>AR20</f>
        <v>2775725</v>
      </c>
      <c r="BH17" s="32">
        <f>BA20</f>
        <v>1403</v>
      </c>
    </row>
    <row r="18" spans="2:60" x14ac:dyDescent="0.2">
      <c r="B18" s="26" t="s">
        <v>112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12"/>
      <c r="AO18" s="7"/>
      <c r="AP18" s="7">
        <v>28400</v>
      </c>
      <c r="AQ18" s="12"/>
      <c r="AR18" s="7"/>
      <c r="AS18" s="7"/>
      <c r="AT18" s="7"/>
      <c r="AU18" s="7"/>
      <c r="AV18" s="7"/>
      <c r="AW18" s="7"/>
      <c r="AX18" s="7"/>
      <c r="AY18" s="7">
        <v>535</v>
      </c>
      <c r="AZ18" s="7"/>
      <c r="BA18" s="29"/>
    </row>
    <row r="19" spans="2:60" x14ac:dyDescent="0.2">
      <c r="B19" s="26" t="s">
        <v>85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v>15</v>
      </c>
      <c r="O19" s="7">
        <v>14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>
        <v>19</v>
      </c>
      <c r="AC19" s="7">
        <v>7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12"/>
      <c r="AO19" s="7"/>
      <c r="AP19" s="7">
        <v>24712</v>
      </c>
      <c r="AQ19" s="12">
        <v>9000</v>
      </c>
      <c r="AR19" s="7"/>
      <c r="AS19" s="7"/>
      <c r="AT19" s="7"/>
      <c r="AU19" s="7"/>
      <c r="AV19" s="7"/>
      <c r="AW19" s="7"/>
      <c r="AX19" s="7"/>
      <c r="AY19" s="7"/>
      <c r="AZ19" s="7"/>
      <c r="BA19" s="29"/>
    </row>
    <row r="20" spans="2:60" ht="17" thickBot="1" x14ac:dyDescent="0.25">
      <c r="B20" s="30" t="s">
        <v>63</v>
      </c>
      <c r="C20" s="31">
        <f>SUM(C5:C15)</f>
        <v>1207</v>
      </c>
      <c r="D20" s="31">
        <f t="shared" ref="D20:BA20" si="0">SUM(D5:D15)</f>
        <v>2515</v>
      </c>
      <c r="E20" s="31">
        <f t="shared" si="0"/>
        <v>2174</v>
      </c>
      <c r="F20" s="31">
        <f t="shared" si="0"/>
        <v>2494</v>
      </c>
      <c r="G20" s="31">
        <f t="shared" si="0"/>
        <v>3432</v>
      </c>
      <c r="H20" s="31">
        <f t="shared" si="0"/>
        <v>4378</v>
      </c>
      <c r="I20" s="31">
        <f t="shared" si="0"/>
        <v>3753</v>
      </c>
      <c r="J20" s="31">
        <f t="shared" si="0"/>
        <v>2894</v>
      </c>
      <c r="K20" s="31">
        <f t="shared" si="0"/>
        <v>2411</v>
      </c>
      <c r="L20" s="31">
        <f t="shared" si="0"/>
        <v>1428</v>
      </c>
      <c r="M20" s="31">
        <f t="shared" si="0"/>
        <v>1834</v>
      </c>
      <c r="N20" s="31">
        <f t="shared" si="0"/>
        <v>2223</v>
      </c>
      <c r="O20" s="31">
        <f t="shared" si="0"/>
        <v>2589</v>
      </c>
      <c r="P20" s="31">
        <f t="shared" si="0"/>
        <v>3888</v>
      </c>
      <c r="Q20" s="31">
        <f t="shared" si="0"/>
        <v>2762</v>
      </c>
      <c r="R20" s="31">
        <f t="shared" si="0"/>
        <v>6578</v>
      </c>
      <c r="S20" s="31">
        <f t="shared" si="0"/>
        <v>4723</v>
      </c>
      <c r="T20" s="31">
        <f t="shared" si="0"/>
        <v>7265</v>
      </c>
      <c r="U20" s="31">
        <f t="shared" si="0"/>
        <v>3878</v>
      </c>
      <c r="V20" s="31">
        <f t="shared" si="0"/>
        <v>2304</v>
      </c>
      <c r="W20" s="31">
        <f t="shared" si="0"/>
        <v>3282</v>
      </c>
      <c r="X20" s="31">
        <f t="shared" si="0"/>
        <v>2486</v>
      </c>
      <c r="Y20" s="31">
        <f t="shared" si="0"/>
        <v>3859</v>
      </c>
      <c r="Z20" s="31">
        <f t="shared" si="0"/>
        <v>2369</v>
      </c>
      <c r="AA20" s="31">
        <f t="shared" si="0"/>
        <v>2423</v>
      </c>
      <c r="AB20" s="31">
        <f t="shared" si="0"/>
        <v>1676</v>
      </c>
      <c r="AC20" s="31">
        <f t="shared" si="0"/>
        <v>1316</v>
      </c>
      <c r="AD20" s="31">
        <f t="shared" si="0"/>
        <v>2572</v>
      </c>
      <c r="AE20" s="31">
        <f t="shared" si="0"/>
        <v>0</v>
      </c>
      <c r="AF20" s="31">
        <f t="shared" si="0"/>
        <v>3445</v>
      </c>
      <c r="AG20" s="31">
        <f t="shared" si="0"/>
        <v>2137</v>
      </c>
      <c r="AH20" s="31">
        <f t="shared" si="0"/>
        <v>1805</v>
      </c>
      <c r="AI20" s="31">
        <f t="shared" si="0"/>
        <v>2034</v>
      </c>
      <c r="AJ20" s="31">
        <f t="shared" si="0"/>
        <v>8833</v>
      </c>
      <c r="AK20" s="31">
        <f t="shared" si="0"/>
        <v>11120</v>
      </c>
      <c r="AL20" s="31">
        <f t="shared" si="0"/>
        <v>7797</v>
      </c>
      <c r="AM20" s="31">
        <f t="shared" si="0"/>
        <v>10118</v>
      </c>
      <c r="AN20" s="31">
        <f t="shared" si="0"/>
        <v>10318</v>
      </c>
      <c r="AO20" s="31">
        <f t="shared" si="0"/>
        <v>19733</v>
      </c>
      <c r="AP20" s="31">
        <f t="shared" si="0"/>
        <v>1298585</v>
      </c>
      <c r="AQ20" s="31">
        <f t="shared" si="0"/>
        <v>3076521</v>
      </c>
      <c r="AR20" s="31">
        <f t="shared" si="0"/>
        <v>2775725</v>
      </c>
      <c r="AS20" s="31">
        <f t="shared" si="0"/>
        <v>1065</v>
      </c>
      <c r="AT20" s="31">
        <f t="shared" si="0"/>
        <v>866</v>
      </c>
      <c r="AU20" s="31">
        <f t="shared" si="0"/>
        <v>1226</v>
      </c>
      <c r="AV20" s="31">
        <f t="shared" si="0"/>
        <v>1633</v>
      </c>
      <c r="AW20" s="31">
        <f t="shared" si="0"/>
        <v>1503</v>
      </c>
      <c r="AX20" s="31">
        <f t="shared" si="0"/>
        <v>2493</v>
      </c>
      <c r="AY20" s="31">
        <f t="shared" si="0"/>
        <v>1354</v>
      </c>
      <c r="AZ20" s="31">
        <f t="shared" si="0"/>
        <v>593</v>
      </c>
      <c r="BA20" s="31">
        <f t="shared" si="0"/>
        <v>1403</v>
      </c>
    </row>
    <row r="21" spans="2:60" s="2" customFormat="1" ht="221" x14ac:dyDescent="0.2">
      <c r="F21" s="2" t="s">
        <v>72</v>
      </c>
      <c r="V21" s="2" t="s">
        <v>72</v>
      </c>
      <c r="AM21" s="2" t="s">
        <v>72</v>
      </c>
      <c r="AP21" s="2" t="s">
        <v>139</v>
      </c>
    </row>
  </sheetData>
  <mergeCells count="6">
    <mergeCell ref="BD2:BH2"/>
    <mergeCell ref="C3:P3"/>
    <mergeCell ref="AS3:BA3"/>
    <mergeCell ref="AE3:AR3"/>
    <mergeCell ref="Q3:AD3"/>
    <mergeCell ref="B2:BA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694E-B4B4-4E3D-AC64-093CD76F0204}">
  <dimension ref="B1:G292"/>
  <sheetViews>
    <sheetView zoomScale="55" zoomScaleNormal="55" workbookViewId="0">
      <selection activeCell="I14" sqref="I14"/>
    </sheetView>
  </sheetViews>
  <sheetFormatPr baseColWidth="10" defaultColWidth="8.83203125" defaultRowHeight="16" x14ac:dyDescent="0.2"/>
  <cols>
    <col min="2" max="2" width="23.83203125" customWidth="1"/>
    <col min="3" max="3" width="28" customWidth="1"/>
    <col min="4" max="4" width="26.83203125" customWidth="1"/>
    <col min="5" max="5" width="18.33203125" customWidth="1"/>
    <col min="6" max="6" width="18" customWidth="1"/>
    <col min="7" max="7" width="23.6640625" customWidth="1"/>
  </cols>
  <sheetData>
    <row r="1" spans="2:7" ht="17" thickBot="1" x14ac:dyDescent="0.25"/>
    <row r="2" spans="2:7" ht="17" thickBot="1" x14ac:dyDescent="0.25">
      <c r="B2" s="121" t="s">
        <v>142</v>
      </c>
      <c r="C2" s="122"/>
      <c r="D2" s="122"/>
      <c r="E2" s="122"/>
      <c r="F2" s="122"/>
      <c r="G2" s="123"/>
    </row>
    <row r="3" spans="2:7" ht="17" thickBot="1" x14ac:dyDescent="0.25">
      <c r="B3" s="23" t="s">
        <v>34</v>
      </c>
      <c r="C3" s="24" t="s">
        <v>5</v>
      </c>
      <c r="D3" s="24" t="s">
        <v>59</v>
      </c>
      <c r="E3" s="24" t="s">
        <v>7</v>
      </c>
      <c r="F3" s="24" t="s">
        <v>70</v>
      </c>
      <c r="G3" s="25" t="s">
        <v>58</v>
      </c>
    </row>
    <row r="4" spans="2:7" s="22" customFormat="1" ht="32" customHeight="1" thickBot="1" x14ac:dyDescent="0.25">
      <c r="B4" s="165" t="s">
        <v>135</v>
      </c>
      <c r="C4" s="166"/>
      <c r="D4" s="166"/>
      <c r="E4" s="166"/>
      <c r="F4" s="166"/>
      <c r="G4" s="167"/>
    </row>
    <row r="5" spans="2:7" ht="17" thickBot="1" x14ac:dyDescent="0.25">
      <c r="B5" s="159" t="s">
        <v>35</v>
      </c>
      <c r="C5" s="160"/>
      <c r="D5" s="160"/>
      <c r="E5" s="160"/>
      <c r="F5" s="160"/>
      <c r="G5" s="161"/>
    </row>
    <row r="6" spans="2:7" x14ac:dyDescent="0.2">
      <c r="B6" s="33">
        <v>1948</v>
      </c>
      <c r="C6" s="17" t="s">
        <v>44</v>
      </c>
      <c r="D6" s="17"/>
      <c r="E6" s="17"/>
      <c r="F6" s="17"/>
      <c r="G6" s="48"/>
    </row>
    <row r="7" spans="2:7" x14ac:dyDescent="0.2">
      <c r="B7" s="27">
        <v>1949</v>
      </c>
      <c r="C7" s="7" t="s">
        <v>44</v>
      </c>
      <c r="D7" s="7"/>
      <c r="E7" s="7"/>
      <c r="F7" s="7"/>
      <c r="G7" s="29"/>
    </row>
    <row r="8" spans="2:7" ht="17" thickBot="1" x14ac:dyDescent="0.25">
      <c r="B8" s="76">
        <v>1950</v>
      </c>
      <c r="C8" s="18">
        <v>7.5</v>
      </c>
      <c r="D8" s="18">
        <v>1285</v>
      </c>
      <c r="E8" s="18">
        <v>11.3</v>
      </c>
      <c r="F8" s="18">
        <v>1.2</v>
      </c>
      <c r="G8" s="78">
        <v>75</v>
      </c>
    </row>
    <row r="9" spans="2:7" ht="17" thickBot="1" x14ac:dyDescent="0.25">
      <c r="B9" s="159" t="s">
        <v>104</v>
      </c>
      <c r="C9" s="160"/>
      <c r="D9" s="160"/>
      <c r="E9" s="160"/>
      <c r="F9" s="160"/>
      <c r="G9" s="161"/>
    </row>
    <row r="10" spans="2:7" x14ac:dyDescent="0.2">
      <c r="B10" s="83" t="s">
        <v>36</v>
      </c>
      <c r="C10" s="17">
        <v>40</v>
      </c>
      <c r="D10" s="17">
        <v>20</v>
      </c>
      <c r="E10" s="17">
        <v>0.2</v>
      </c>
      <c r="F10" s="17">
        <v>3</v>
      </c>
      <c r="G10" s="48">
        <v>25</v>
      </c>
    </row>
    <row r="11" spans="2:7" x14ac:dyDescent="0.2">
      <c r="B11" s="84">
        <v>1949</v>
      </c>
      <c r="C11" s="7">
        <v>266</v>
      </c>
      <c r="D11" s="7">
        <v>15</v>
      </c>
      <c r="E11" s="7">
        <v>3</v>
      </c>
      <c r="F11" s="7">
        <v>1.5</v>
      </c>
      <c r="G11" s="29">
        <v>11</v>
      </c>
    </row>
    <row r="12" spans="2:7" x14ac:dyDescent="0.2">
      <c r="B12" s="84">
        <v>1950</v>
      </c>
      <c r="C12" s="7">
        <v>51</v>
      </c>
      <c r="D12" s="7"/>
      <c r="E12" s="7">
        <v>9</v>
      </c>
      <c r="F12" s="7">
        <v>3</v>
      </c>
      <c r="G12" s="29"/>
    </row>
    <row r="13" spans="2:7" x14ac:dyDescent="0.2">
      <c r="B13" s="84">
        <v>1951</v>
      </c>
      <c r="C13" s="7">
        <v>64.5</v>
      </c>
      <c r="D13" s="7"/>
      <c r="E13" s="7">
        <v>11.9</v>
      </c>
      <c r="F13" s="7">
        <v>0.9</v>
      </c>
      <c r="G13" s="29"/>
    </row>
    <row r="14" spans="2:7" x14ac:dyDescent="0.2">
      <c r="B14" s="84">
        <v>1952</v>
      </c>
      <c r="C14" s="7">
        <v>102.19</v>
      </c>
      <c r="D14" s="7"/>
      <c r="E14" s="7">
        <v>1.6</v>
      </c>
      <c r="F14" s="7">
        <v>1.4</v>
      </c>
      <c r="G14" s="29"/>
    </row>
    <row r="15" spans="2:7" x14ac:dyDescent="0.2">
      <c r="B15" s="84">
        <v>1953</v>
      </c>
      <c r="C15" s="7">
        <v>110.45</v>
      </c>
      <c r="D15" s="7"/>
      <c r="E15" s="7">
        <v>5.28</v>
      </c>
      <c r="F15" s="7">
        <v>0.73</v>
      </c>
      <c r="G15" s="29"/>
    </row>
    <row r="16" spans="2:7" x14ac:dyDescent="0.2">
      <c r="B16" s="27">
        <v>1954</v>
      </c>
      <c r="C16" s="7">
        <v>130.61000000000001</v>
      </c>
      <c r="D16" s="7"/>
      <c r="E16" s="7">
        <v>5.59</v>
      </c>
      <c r="F16" s="7">
        <v>3.4</v>
      </c>
      <c r="G16" s="29"/>
    </row>
    <row r="17" spans="2:7" x14ac:dyDescent="0.2">
      <c r="B17" s="27">
        <v>1955</v>
      </c>
      <c r="C17" s="7">
        <v>91.52</v>
      </c>
      <c r="D17" s="7"/>
      <c r="E17" s="7">
        <v>3.32</v>
      </c>
      <c r="F17" s="7">
        <v>2.2400000000000002</v>
      </c>
      <c r="G17" s="29"/>
    </row>
    <row r="18" spans="2:7" x14ac:dyDescent="0.2">
      <c r="B18" s="27">
        <v>1956</v>
      </c>
      <c r="C18" s="7">
        <v>42.67</v>
      </c>
      <c r="D18" s="7"/>
      <c r="E18" s="7">
        <v>0.38</v>
      </c>
      <c r="F18" s="7">
        <v>0.84</v>
      </c>
      <c r="G18" s="29"/>
    </row>
    <row r="19" spans="2:7" x14ac:dyDescent="0.2">
      <c r="B19" s="27">
        <v>1957</v>
      </c>
      <c r="C19" s="7">
        <v>33.54</v>
      </c>
      <c r="D19" s="7"/>
      <c r="E19" s="7">
        <v>1.3</v>
      </c>
      <c r="F19" s="7">
        <v>0.55000000000000004</v>
      </c>
      <c r="G19" s="29">
        <v>2</v>
      </c>
    </row>
    <row r="20" spans="2:7" x14ac:dyDescent="0.2">
      <c r="B20" s="27">
        <v>1958</v>
      </c>
      <c r="C20" s="7">
        <v>114.32</v>
      </c>
      <c r="D20" s="7"/>
      <c r="E20" s="7">
        <v>0.44</v>
      </c>
      <c r="F20" s="7">
        <v>1.96</v>
      </c>
      <c r="G20" s="29"/>
    </row>
    <row r="21" spans="2:7" x14ac:dyDescent="0.2">
      <c r="B21" s="27">
        <v>1959</v>
      </c>
      <c r="C21" s="7">
        <v>45.64</v>
      </c>
      <c r="D21" s="7"/>
      <c r="E21" s="7">
        <v>0.7</v>
      </c>
      <c r="F21" s="7">
        <v>0.67</v>
      </c>
      <c r="G21" s="29"/>
    </row>
    <row r="22" spans="2:7" x14ac:dyDescent="0.2">
      <c r="B22" s="27">
        <v>1960</v>
      </c>
      <c r="C22" s="7">
        <v>45.28</v>
      </c>
      <c r="D22" s="7"/>
      <c r="E22" s="7">
        <v>0.18</v>
      </c>
      <c r="F22" s="7">
        <v>0.08</v>
      </c>
      <c r="G22" s="29"/>
    </row>
    <row r="23" spans="2:7" ht="17" thickBot="1" x14ac:dyDescent="0.25">
      <c r="B23" s="76">
        <v>1961</v>
      </c>
      <c r="C23" s="18">
        <v>57.73</v>
      </c>
      <c r="D23" s="18"/>
      <c r="E23" s="18">
        <v>1.81</v>
      </c>
      <c r="F23" s="18">
        <v>0.05</v>
      </c>
      <c r="G23" s="78"/>
    </row>
    <row r="24" spans="2:7" ht="17" thickBot="1" x14ac:dyDescent="0.25">
      <c r="B24" s="159" t="s">
        <v>37</v>
      </c>
      <c r="C24" s="160"/>
      <c r="D24" s="160"/>
      <c r="E24" s="160"/>
      <c r="F24" s="160"/>
      <c r="G24" s="161"/>
    </row>
    <row r="25" spans="2:7" x14ac:dyDescent="0.2">
      <c r="B25" s="83" t="s">
        <v>36</v>
      </c>
      <c r="C25" s="17">
        <v>114</v>
      </c>
      <c r="D25" s="17"/>
      <c r="E25" s="17">
        <v>4</v>
      </c>
      <c r="F25" s="17">
        <v>2</v>
      </c>
      <c r="G25" s="48"/>
    </row>
    <row r="26" spans="2:7" x14ac:dyDescent="0.2">
      <c r="B26" s="84">
        <v>1949</v>
      </c>
      <c r="C26" s="7">
        <v>58</v>
      </c>
      <c r="D26" s="7">
        <v>45</v>
      </c>
      <c r="E26" s="7">
        <v>15</v>
      </c>
      <c r="F26" s="7">
        <v>7</v>
      </c>
      <c r="G26" s="29"/>
    </row>
    <row r="27" spans="2:7" x14ac:dyDescent="0.2">
      <c r="B27" s="84">
        <v>1950</v>
      </c>
      <c r="C27" s="7">
        <v>139</v>
      </c>
      <c r="D27" s="7">
        <v>55</v>
      </c>
      <c r="E27" s="7">
        <v>26</v>
      </c>
      <c r="F27" s="7">
        <v>3</v>
      </c>
      <c r="G27" s="29"/>
    </row>
    <row r="28" spans="2:7" x14ac:dyDescent="0.2">
      <c r="B28" s="84">
        <v>1951</v>
      </c>
      <c r="C28" s="7">
        <v>82.42</v>
      </c>
      <c r="D28" s="7"/>
      <c r="E28" s="7">
        <v>7.1</v>
      </c>
      <c r="F28" s="7">
        <v>2.7</v>
      </c>
      <c r="G28" s="29"/>
    </row>
    <row r="29" spans="2:7" x14ac:dyDescent="0.2">
      <c r="B29" s="84">
        <v>1952</v>
      </c>
      <c r="C29" s="7">
        <v>40.93</v>
      </c>
      <c r="D29" s="7"/>
      <c r="E29" s="7">
        <v>7.9</v>
      </c>
      <c r="F29" s="7">
        <v>2.15</v>
      </c>
      <c r="G29" s="29"/>
    </row>
    <row r="30" spans="2:7" x14ac:dyDescent="0.2">
      <c r="B30" s="84">
        <v>1953</v>
      </c>
      <c r="C30" s="7">
        <v>17.38</v>
      </c>
      <c r="D30" s="7"/>
      <c r="E30" s="7">
        <v>3.56</v>
      </c>
      <c r="F30" s="7">
        <v>0.37</v>
      </c>
      <c r="G30" s="29"/>
    </row>
    <row r="31" spans="2:7" x14ac:dyDescent="0.2">
      <c r="B31" s="27">
        <v>1954</v>
      </c>
      <c r="C31" s="7">
        <v>30.64</v>
      </c>
      <c r="D31" s="7"/>
      <c r="E31" s="7">
        <v>6.33</v>
      </c>
      <c r="F31" s="7">
        <v>2.66</v>
      </c>
      <c r="G31" s="29"/>
    </row>
    <row r="32" spans="2:7" x14ac:dyDescent="0.2">
      <c r="B32" s="27">
        <v>1955</v>
      </c>
      <c r="C32" s="7">
        <v>78.2</v>
      </c>
      <c r="D32" s="7"/>
      <c r="E32" s="7">
        <v>4.2</v>
      </c>
      <c r="F32" s="7">
        <v>6.6</v>
      </c>
      <c r="G32" s="29"/>
    </row>
    <row r="33" spans="2:7" x14ac:dyDescent="0.2">
      <c r="B33" s="27">
        <v>1956</v>
      </c>
      <c r="C33" s="7">
        <v>12.35</v>
      </c>
      <c r="D33" s="7"/>
      <c r="E33" s="7">
        <v>2.63</v>
      </c>
      <c r="F33" s="7">
        <v>0.6</v>
      </c>
      <c r="G33" s="29"/>
    </row>
    <row r="34" spans="2:7" x14ac:dyDescent="0.2">
      <c r="B34" s="27">
        <v>1957</v>
      </c>
      <c r="C34" s="7">
        <v>33.6</v>
      </c>
      <c r="D34" s="7"/>
      <c r="E34" s="7">
        <v>0.26</v>
      </c>
      <c r="F34" s="7">
        <v>1.39</v>
      </c>
      <c r="G34" s="29"/>
    </row>
    <row r="35" spans="2:7" x14ac:dyDescent="0.2">
      <c r="B35" s="27">
        <v>1958</v>
      </c>
      <c r="C35" s="7" t="s">
        <v>105</v>
      </c>
      <c r="D35" s="7"/>
      <c r="E35" s="7"/>
      <c r="F35" s="7"/>
      <c r="G35" s="29"/>
    </row>
    <row r="36" spans="2:7" ht="17" thickBot="1" x14ac:dyDescent="0.25">
      <c r="B36" s="76">
        <v>1959</v>
      </c>
      <c r="C36" s="18" t="s">
        <v>105</v>
      </c>
      <c r="D36" s="18"/>
      <c r="E36" s="18"/>
      <c r="F36" s="18"/>
      <c r="G36" s="78"/>
    </row>
    <row r="37" spans="2:7" ht="17" thickBot="1" x14ac:dyDescent="0.25">
      <c r="B37" s="159" t="s">
        <v>76</v>
      </c>
      <c r="C37" s="160"/>
      <c r="D37" s="160"/>
      <c r="E37" s="160"/>
      <c r="F37" s="160"/>
      <c r="G37" s="161"/>
    </row>
    <row r="38" spans="2:7" x14ac:dyDescent="0.2">
      <c r="B38" s="83" t="s">
        <v>45</v>
      </c>
      <c r="C38" s="17">
        <v>28</v>
      </c>
      <c r="D38" s="17">
        <v>5</v>
      </c>
      <c r="E38" s="17">
        <v>2</v>
      </c>
      <c r="F38" s="17">
        <v>1.2</v>
      </c>
      <c r="G38" s="48"/>
    </row>
    <row r="39" spans="2:7" x14ac:dyDescent="0.2">
      <c r="B39" s="84">
        <v>1950</v>
      </c>
      <c r="C39" s="7">
        <v>25</v>
      </c>
      <c r="D39" s="7"/>
      <c r="E39" s="7">
        <v>2.6</v>
      </c>
      <c r="F39" s="7">
        <v>1.5</v>
      </c>
      <c r="G39" s="29"/>
    </row>
    <row r="40" spans="2:7" x14ac:dyDescent="0.2">
      <c r="B40" s="84">
        <v>1951</v>
      </c>
      <c r="C40" s="7">
        <v>24.3</v>
      </c>
      <c r="D40" s="7"/>
      <c r="E40" s="7">
        <v>2.4</v>
      </c>
      <c r="F40" s="7">
        <v>0.74</v>
      </c>
      <c r="G40" s="29"/>
    </row>
    <row r="41" spans="2:7" x14ac:dyDescent="0.2">
      <c r="B41" s="84">
        <v>1952</v>
      </c>
      <c r="C41" s="7">
        <v>27.53</v>
      </c>
      <c r="D41" s="7"/>
      <c r="E41" s="7">
        <v>2.84</v>
      </c>
      <c r="F41" s="7">
        <v>0.45</v>
      </c>
      <c r="G41" s="29"/>
    </row>
    <row r="42" spans="2:7" x14ac:dyDescent="0.2">
      <c r="B42" s="84">
        <v>1953</v>
      </c>
      <c r="C42" s="7">
        <v>31.3</v>
      </c>
      <c r="D42" s="7"/>
      <c r="E42" s="7">
        <v>2.09</v>
      </c>
      <c r="F42" s="7">
        <v>0.23</v>
      </c>
      <c r="G42" s="29"/>
    </row>
    <row r="43" spans="2:7" x14ac:dyDescent="0.2">
      <c r="B43" s="27">
        <v>1954</v>
      </c>
      <c r="C43" s="7">
        <v>22.53</v>
      </c>
      <c r="D43" s="7"/>
      <c r="E43" s="7">
        <v>2.91</v>
      </c>
      <c r="F43" s="7">
        <v>0.19</v>
      </c>
      <c r="G43" s="29"/>
    </row>
    <row r="44" spans="2:7" x14ac:dyDescent="0.2">
      <c r="B44" s="27">
        <v>1955</v>
      </c>
      <c r="C44" s="7">
        <v>25.79</v>
      </c>
      <c r="D44" s="7"/>
      <c r="E44" s="7">
        <v>1.95</v>
      </c>
      <c r="F44" s="7">
        <v>0.23</v>
      </c>
      <c r="G44" s="29"/>
    </row>
    <row r="45" spans="2:7" x14ac:dyDescent="0.2">
      <c r="B45" s="27">
        <v>1956</v>
      </c>
      <c r="C45" s="7">
        <v>40.14</v>
      </c>
      <c r="D45" s="7"/>
      <c r="E45" s="7">
        <v>0.93</v>
      </c>
      <c r="F45" s="7">
        <v>0.57999999999999996</v>
      </c>
      <c r="G45" s="29"/>
    </row>
    <row r="46" spans="2:7" x14ac:dyDescent="0.2">
      <c r="B46" s="27">
        <v>1957</v>
      </c>
      <c r="C46" s="7">
        <v>29.26</v>
      </c>
      <c r="D46" s="7"/>
      <c r="E46" s="7">
        <v>1.28</v>
      </c>
      <c r="F46" s="7">
        <v>0.65</v>
      </c>
      <c r="G46" s="29"/>
    </row>
    <row r="47" spans="2:7" x14ac:dyDescent="0.2">
      <c r="B47" s="27">
        <v>1958</v>
      </c>
      <c r="C47" s="7">
        <v>56.46</v>
      </c>
      <c r="D47" s="7"/>
      <c r="E47" s="7">
        <v>1.18</v>
      </c>
      <c r="F47" s="7">
        <v>1.0900000000000001</v>
      </c>
      <c r="G47" s="29"/>
    </row>
    <row r="48" spans="2:7" x14ac:dyDescent="0.2">
      <c r="B48" s="27">
        <v>1959</v>
      </c>
      <c r="C48" s="7">
        <v>62.41</v>
      </c>
      <c r="D48" s="7"/>
      <c r="E48" s="7">
        <v>3.44</v>
      </c>
      <c r="F48" s="7">
        <v>0.17</v>
      </c>
      <c r="G48" s="29"/>
    </row>
    <row r="49" spans="2:7" x14ac:dyDescent="0.2">
      <c r="B49" s="27">
        <v>1960</v>
      </c>
      <c r="C49" s="7">
        <v>86.53</v>
      </c>
      <c r="D49" s="7"/>
      <c r="E49" s="7">
        <v>0.71</v>
      </c>
      <c r="F49" s="7">
        <v>1.35</v>
      </c>
      <c r="G49" s="29"/>
    </row>
    <row r="50" spans="2:7" ht="17" thickBot="1" x14ac:dyDescent="0.25">
      <c r="B50" s="76">
        <v>1961</v>
      </c>
      <c r="C50" s="18">
        <v>142.6</v>
      </c>
      <c r="D50" s="18"/>
      <c r="E50" s="18">
        <v>8.36</v>
      </c>
      <c r="F50" s="18">
        <v>0.14000000000000001</v>
      </c>
      <c r="G50" s="78"/>
    </row>
    <row r="51" spans="2:7" ht="15" customHeight="1" thickBot="1" x14ac:dyDescent="0.25">
      <c r="B51" s="159" t="s">
        <v>38</v>
      </c>
      <c r="C51" s="160"/>
      <c r="D51" s="160"/>
      <c r="E51" s="160"/>
      <c r="F51" s="160"/>
      <c r="G51" s="161"/>
    </row>
    <row r="52" spans="2:7" x14ac:dyDescent="0.2">
      <c r="B52" s="83" t="s">
        <v>36</v>
      </c>
      <c r="C52" s="17">
        <v>40</v>
      </c>
      <c r="D52" s="19"/>
      <c r="E52" s="17">
        <v>7</v>
      </c>
      <c r="F52" s="17">
        <v>0.2</v>
      </c>
      <c r="G52" s="48">
        <v>122</v>
      </c>
    </row>
    <row r="53" spans="2:7" x14ac:dyDescent="0.2">
      <c r="B53" s="84" t="s">
        <v>39</v>
      </c>
      <c r="C53" s="7">
        <v>18</v>
      </c>
      <c r="D53" s="7">
        <v>120</v>
      </c>
      <c r="E53" s="7">
        <v>7</v>
      </c>
      <c r="F53" s="7">
        <v>0.1</v>
      </c>
      <c r="G53" s="29">
        <v>15</v>
      </c>
    </row>
    <row r="54" spans="2:7" x14ac:dyDescent="0.2">
      <c r="B54" s="84">
        <v>1950</v>
      </c>
      <c r="C54" s="7">
        <v>33</v>
      </c>
      <c r="D54" s="7">
        <v>20</v>
      </c>
      <c r="E54" s="7">
        <v>4</v>
      </c>
      <c r="F54" s="7">
        <v>0.8</v>
      </c>
      <c r="G54" s="29">
        <v>10</v>
      </c>
    </row>
    <row r="55" spans="2:7" x14ac:dyDescent="0.2">
      <c r="B55" s="84">
        <v>1951</v>
      </c>
      <c r="C55" s="7">
        <v>100.56</v>
      </c>
      <c r="D55" s="7">
        <v>25</v>
      </c>
      <c r="E55" s="7">
        <v>10.4</v>
      </c>
      <c r="F55" s="7">
        <v>5.07</v>
      </c>
      <c r="G55" s="29"/>
    </row>
    <row r="56" spans="2:7" x14ac:dyDescent="0.2">
      <c r="B56" s="84">
        <v>1952</v>
      </c>
      <c r="C56" s="7">
        <v>38</v>
      </c>
      <c r="D56" s="7">
        <v>15</v>
      </c>
      <c r="E56" s="7">
        <v>13.89</v>
      </c>
      <c r="F56" s="7">
        <v>0.63</v>
      </c>
      <c r="G56" s="29"/>
    </row>
    <row r="57" spans="2:7" x14ac:dyDescent="0.2">
      <c r="B57" s="84">
        <v>1953</v>
      </c>
      <c r="C57" s="7">
        <v>4</v>
      </c>
      <c r="D57" s="7">
        <v>0.25</v>
      </c>
      <c r="E57" s="7">
        <v>0.89</v>
      </c>
      <c r="F57" s="7">
        <v>0.37</v>
      </c>
      <c r="G57" s="29"/>
    </row>
    <row r="58" spans="2:7" x14ac:dyDescent="0.2">
      <c r="B58" s="27">
        <v>1954</v>
      </c>
      <c r="C58" s="7">
        <v>18.37</v>
      </c>
      <c r="D58" s="7">
        <v>0.2</v>
      </c>
      <c r="E58" s="7">
        <v>6.73</v>
      </c>
      <c r="F58" s="7">
        <v>1.1399999999999999</v>
      </c>
      <c r="G58" s="29"/>
    </row>
    <row r="59" spans="2:7" x14ac:dyDescent="0.2">
      <c r="B59" s="27">
        <v>1955</v>
      </c>
      <c r="C59" s="7">
        <v>58.12</v>
      </c>
      <c r="D59" s="7">
        <v>0.115</v>
      </c>
      <c r="E59" s="7">
        <v>11</v>
      </c>
      <c r="F59" s="7">
        <v>1</v>
      </c>
      <c r="G59" s="29"/>
    </row>
    <row r="60" spans="2:7" x14ac:dyDescent="0.2">
      <c r="B60" s="27">
        <v>1956</v>
      </c>
      <c r="C60" s="7">
        <v>27.94</v>
      </c>
      <c r="D60" s="7">
        <v>0.17</v>
      </c>
      <c r="E60" s="7">
        <v>6.29</v>
      </c>
      <c r="F60" s="7">
        <v>1.41</v>
      </c>
      <c r="G60" s="29">
        <v>0.1</v>
      </c>
    </row>
    <row r="61" spans="2:7" x14ac:dyDescent="0.2">
      <c r="B61" s="27">
        <v>1957</v>
      </c>
      <c r="C61" s="7">
        <v>11.87</v>
      </c>
      <c r="D61" s="7">
        <v>0.105</v>
      </c>
      <c r="E61" s="7">
        <v>1.73</v>
      </c>
      <c r="F61" s="7">
        <v>2.46</v>
      </c>
      <c r="G61" s="29"/>
    </row>
    <row r="62" spans="2:7" x14ac:dyDescent="0.2">
      <c r="B62" s="27">
        <v>1958</v>
      </c>
      <c r="C62" s="7">
        <v>35</v>
      </c>
      <c r="D62" s="7">
        <v>50</v>
      </c>
      <c r="E62" s="7">
        <v>11.2</v>
      </c>
      <c r="F62" s="7">
        <v>1</v>
      </c>
      <c r="G62" s="29"/>
    </row>
    <row r="63" spans="2:7" ht="17" thickBot="1" x14ac:dyDescent="0.25">
      <c r="B63" s="76">
        <v>1959</v>
      </c>
      <c r="C63" s="18"/>
      <c r="D63" s="18"/>
      <c r="E63" s="18"/>
      <c r="F63" s="18"/>
      <c r="G63" s="78"/>
    </row>
    <row r="64" spans="2:7" ht="17" thickBot="1" x14ac:dyDescent="0.25">
      <c r="B64" s="159" t="s">
        <v>40</v>
      </c>
      <c r="C64" s="160"/>
      <c r="D64" s="160"/>
      <c r="E64" s="160"/>
      <c r="F64" s="160"/>
      <c r="G64" s="161"/>
    </row>
    <row r="65" spans="2:7" x14ac:dyDescent="0.2">
      <c r="B65" s="83" t="s">
        <v>36</v>
      </c>
      <c r="C65" s="17">
        <v>188</v>
      </c>
      <c r="D65" s="17">
        <v>210</v>
      </c>
      <c r="E65" s="17">
        <v>12</v>
      </c>
      <c r="F65" s="17">
        <v>10</v>
      </c>
      <c r="G65" s="48">
        <v>15</v>
      </c>
    </row>
    <row r="66" spans="2:7" x14ac:dyDescent="0.2">
      <c r="B66" s="27">
        <v>1949</v>
      </c>
      <c r="C66" s="7">
        <v>65</v>
      </c>
      <c r="D66" s="7"/>
      <c r="E66" s="7">
        <v>38</v>
      </c>
      <c r="F66" s="7">
        <v>16</v>
      </c>
      <c r="G66" s="29"/>
    </row>
    <row r="67" spans="2:7" x14ac:dyDescent="0.2">
      <c r="B67" s="27">
        <v>1950</v>
      </c>
      <c r="C67" s="7">
        <v>76</v>
      </c>
      <c r="D67" s="7"/>
      <c r="E67" s="7">
        <v>48</v>
      </c>
      <c r="F67" s="7">
        <v>14</v>
      </c>
      <c r="G67" s="29"/>
    </row>
    <row r="68" spans="2:7" x14ac:dyDescent="0.2">
      <c r="B68" s="84" t="s">
        <v>73</v>
      </c>
      <c r="C68" s="7">
        <v>116</v>
      </c>
      <c r="D68" s="7"/>
      <c r="E68" s="7">
        <v>109.32</v>
      </c>
      <c r="F68" s="7">
        <v>21</v>
      </c>
      <c r="G68" s="29"/>
    </row>
    <row r="69" spans="2:7" x14ac:dyDescent="0.2">
      <c r="B69" s="27">
        <v>1952</v>
      </c>
      <c r="C69" s="7">
        <v>69.17</v>
      </c>
      <c r="D69" s="7"/>
      <c r="E69" s="7">
        <v>91.9</v>
      </c>
      <c r="F69" s="7">
        <v>9.44</v>
      </c>
      <c r="G69" s="29"/>
    </row>
    <row r="70" spans="2:7" x14ac:dyDescent="0.2">
      <c r="B70" s="27">
        <v>1953</v>
      </c>
      <c r="C70" s="7">
        <v>64.55</v>
      </c>
      <c r="D70" s="7">
        <v>3.5</v>
      </c>
      <c r="E70" s="7">
        <v>97.17</v>
      </c>
      <c r="F70" s="7">
        <v>16.16</v>
      </c>
      <c r="G70" s="29"/>
    </row>
    <row r="71" spans="2:7" x14ac:dyDescent="0.2">
      <c r="B71" s="27">
        <v>1954</v>
      </c>
      <c r="C71" s="7">
        <v>96.04</v>
      </c>
      <c r="D71" s="7"/>
      <c r="E71" s="7">
        <v>52.61</v>
      </c>
      <c r="F71" s="7">
        <v>12.92</v>
      </c>
      <c r="G71" s="29"/>
    </row>
    <row r="72" spans="2:7" x14ac:dyDescent="0.2">
      <c r="B72" s="27">
        <v>1955</v>
      </c>
      <c r="C72" s="7">
        <v>30.27</v>
      </c>
      <c r="D72" s="7"/>
      <c r="E72" s="7">
        <v>75.12</v>
      </c>
      <c r="F72" s="7">
        <v>16.82</v>
      </c>
      <c r="G72" s="29"/>
    </row>
    <row r="73" spans="2:7" x14ac:dyDescent="0.2">
      <c r="B73" s="27">
        <v>1956</v>
      </c>
      <c r="C73" s="7">
        <v>52.16</v>
      </c>
      <c r="D73" s="7"/>
      <c r="E73" s="7">
        <v>20.21</v>
      </c>
      <c r="F73" s="7">
        <v>10.35</v>
      </c>
      <c r="G73" s="29">
        <v>160</v>
      </c>
    </row>
    <row r="74" spans="2:7" x14ac:dyDescent="0.2">
      <c r="B74" s="27">
        <v>1957</v>
      </c>
      <c r="C74" s="7">
        <v>10.17</v>
      </c>
      <c r="D74" s="7"/>
      <c r="E74" s="7">
        <v>43.41</v>
      </c>
      <c r="F74" s="7">
        <v>29.28</v>
      </c>
      <c r="G74" s="29">
        <v>50</v>
      </c>
    </row>
    <row r="75" spans="2:7" x14ac:dyDescent="0.2">
      <c r="B75" s="27">
        <v>1958</v>
      </c>
      <c r="C75" s="7">
        <v>70.5</v>
      </c>
      <c r="D75" s="7"/>
      <c r="E75" s="7">
        <v>42.07</v>
      </c>
      <c r="F75" s="7">
        <v>18.14</v>
      </c>
      <c r="G75" s="29"/>
    </row>
    <row r="76" spans="2:7" x14ac:dyDescent="0.2">
      <c r="B76" s="27">
        <v>1959</v>
      </c>
      <c r="C76" s="7">
        <v>89.13</v>
      </c>
      <c r="D76" s="7"/>
      <c r="E76" s="7">
        <v>71.64</v>
      </c>
      <c r="F76" s="7">
        <v>21.51</v>
      </c>
      <c r="G76" s="29"/>
    </row>
    <row r="77" spans="2:7" ht="17" thickBot="1" x14ac:dyDescent="0.25">
      <c r="B77" s="76">
        <v>1960</v>
      </c>
      <c r="C77" s="18">
        <v>48.17</v>
      </c>
      <c r="D77" s="18">
        <v>2105</v>
      </c>
      <c r="E77" s="18">
        <v>24.13</v>
      </c>
      <c r="F77" s="18">
        <v>4.74</v>
      </c>
      <c r="G77" s="78"/>
    </row>
    <row r="78" spans="2:7" ht="17" thickBot="1" x14ac:dyDescent="0.25">
      <c r="B78" s="159" t="s">
        <v>41</v>
      </c>
      <c r="C78" s="160"/>
      <c r="D78" s="160"/>
      <c r="E78" s="160"/>
      <c r="F78" s="160"/>
      <c r="G78" s="161"/>
    </row>
    <row r="79" spans="2:7" x14ac:dyDescent="0.2">
      <c r="B79" s="33">
        <v>1948</v>
      </c>
      <c r="C79" s="17">
        <v>68</v>
      </c>
      <c r="D79" s="17"/>
      <c r="E79" s="17">
        <v>9</v>
      </c>
      <c r="F79" s="17">
        <v>2</v>
      </c>
      <c r="G79" s="48"/>
    </row>
    <row r="80" spans="2:7" x14ac:dyDescent="0.2">
      <c r="B80" s="84">
        <v>1949</v>
      </c>
      <c r="C80" s="7">
        <v>34</v>
      </c>
      <c r="D80" s="7"/>
      <c r="E80" s="7">
        <v>7</v>
      </c>
      <c r="F80" s="7">
        <v>6</v>
      </c>
      <c r="G80" s="29"/>
    </row>
    <row r="81" spans="2:7" x14ac:dyDescent="0.2">
      <c r="B81" s="84" t="s">
        <v>65</v>
      </c>
      <c r="C81" s="7">
        <v>133</v>
      </c>
      <c r="D81" s="7"/>
      <c r="E81" s="7">
        <v>6</v>
      </c>
      <c r="F81" s="7">
        <v>4</v>
      </c>
      <c r="G81" s="29">
        <v>15</v>
      </c>
    </row>
    <row r="82" spans="2:7" x14ac:dyDescent="0.2">
      <c r="B82" s="84" t="s">
        <v>74</v>
      </c>
      <c r="C82" s="7">
        <v>43</v>
      </c>
      <c r="D82" s="7"/>
      <c r="E82" s="7">
        <v>5</v>
      </c>
      <c r="F82" s="7">
        <v>0.8</v>
      </c>
      <c r="G82" s="29">
        <v>6</v>
      </c>
    </row>
    <row r="83" spans="2:7" x14ac:dyDescent="0.2">
      <c r="B83" s="27">
        <v>1952</v>
      </c>
      <c r="C83" s="7">
        <v>59.58</v>
      </c>
      <c r="D83" s="7"/>
      <c r="E83" s="7">
        <v>8.07</v>
      </c>
      <c r="F83" s="7">
        <v>2.85</v>
      </c>
      <c r="G83" s="29"/>
    </row>
    <row r="84" spans="2:7" x14ac:dyDescent="0.2">
      <c r="B84" s="27">
        <v>1953</v>
      </c>
      <c r="C84" s="7">
        <v>74.3</v>
      </c>
      <c r="D84" s="7"/>
      <c r="E84" s="7">
        <v>11.98</v>
      </c>
      <c r="F84" s="7">
        <v>3.78</v>
      </c>
      <c r="G84" s="29"/>
    </row>
    <row r="85" spans="2:7" x14ac:dyDescent="0.2">
      <c r="B85" s="27">
        <v>1954</v>
      </c>
      <c r="C85" s="7">
        <v>44.87</v>
      </c>
      <c r="D85" s="7"/>
      <c r="E85" s="7">
        <v>7.43</v>
      </c>
      <c r="F85" s="7">
        <v>2.71</v>
      </c>
      <c r="G85" s="29"/>
    </row>
    <row r="86" spans="2:7" x14ac:dyDescent="0.2">
      <c r="B86" s="27">
        <v>1955</v>
      </c>
      <c r="C86" s="7">
        <v>49.21</v>
      </c>
      <c r="D86" s="7"/>
      <c r="E86" s="7">
        <v>17.62</v>
      </c>
      <c r="F86" s="7">
        <v>6.17</v>
      </c>
      <c r="G86" s="29"/>
    </row>
    <row r="87" spans="2:7" x14ac:dyDescent="0.2">
      <c r="B87" s="27">
        <v>1956</v>
      </c>
      <c r="C87" s="7">
        <v>79.3</v>
      </c>
      <c r="D87" s="7"/>
      <c r="E87" s="7">
        <v>22.78</v>
      </c>
      <c r="F87" s="7">
        <v>6.03</v>
      </c>
      <c r="G87" s="29"/>
    </row>
    <row r="88" spans="2:7" x14ac:dyDescent="0.2">
      <c r="B88" s="27">
        <v>1957</v>
      </c>
      <c r="C88" s="7">
        <v>81.400000000000006</v>
      </c>
      <c r="D88" s="7"/>
      <c r="E88" s="7">
        <v>17.149999999999999</v>
      </c>
      <c r="F88" s="7">
        <v>6.03</v>
      </c>
      <c r="G88" s="29"/>
    </row>
    <row r="89" spans="2:7" x14ac:dyDescent="0.2">
      <c r="B89" s="27">
        <v>1958</v>
      </c>
      <c r="C89" s="7">
        <v>54.43</v>
      </c>
      <c r="D89" s="7"/>
      <c r="E89" s="7">
        <v>19.88</v>
      </c>
      <c r="F89" s="7">
        <v>4.16</v>
      </c>
      <c r="G89" s="29"/>
    </row>
    <row r="90" spans="2:7" x14ac:dyDescent="0.2">
      <c r="B90" s="27">
        <v>1959</v>
      </c>
      <c r="C90" s="7">
        <v>59.89</v>
      </c>
      <c r="D90" s="7"/>
      <c r="E90" s="7">
        <v>22.6</v>
      </c>
      <c r="F90" s="7">
        <v>4.99</v>
      </c>
      <c r="G90" s="29"/>
    </row>
    <row r="91" spans="2:7" x14ac:dyDescent="0.2">
      <c r="B91" s="27">
        <v>1960</v>
      </c>
      <c r="C91" s="7">
        <v>57.51</v>
      </c>
      <c r="D91" s="7"/>
      <c r="E91" s="7">
        <v>12.49</v>
      </c>
      <c r="F91" s="7">
        <v>2.59</v>
      </c>
      <c r="G91" s="29"/>
    </row>
    <row r="92" spans="2:7" ht="17" thickBot="1" x14ac:dyDescent="0.25">
      <c r="B92" s="76">
        <v>1961</v>
      </c>
      <c r="C92" s="18">
        <v>34.5</v>
      </c>
      <c r="D92" s="18"/>
      <c r="E92" s="18">
        <v>6.07</v>
      </c>
      <c r="F92" s="18">
        <v>4.1100000000000003</v>
      </c>
      <c r="G92" s="78"/>
    </row>
    <row r="93" spans="2:7" ht="17" thickBot="1" x14ac:dyDescent="0.25">
      <c r="B93" s="159" t="s">
        <v>42</v>
      </c>
      <c r="C93" s="160"/>
      <c r="D93" s="160"/>
      <c r="E93" s="160"/>
      <c r="F93" s="160"/>
      <c r="G93" s="161"/>
    </row>
    <row r="94" spans="2:7" x14ac:dyDescent="0.2">
      <c r="B94" s="83">
        <v>1948</v>
      </c>
      <c r="C94" s="17">
        <v>230</v>
      </c>
      <c r="D94" s="17">
        <v>130</v>
      </c>
      <c r="E94" s="17">
        <v>12</v>
      </c>
      <c r="F94" s="17">
        <v>11</v>
      </c>
      <c r="G94" s="48">
        <v>4</v>
      </c>
    </row>
    <row r="95" spans="2:7" x14ac:dyDescent="0.2">
      <c r="B95" s="84" t="s">
        <v>43</v>
      </c>
      <c r="C95" s="7">
        <v>137</v>
      </c>
      <c r="D95" s="7">
        <v>10</v>
      </c>
      <c r="E95" s="7">
        <v>10</v>
      </c>
      <c r="F95" s="7">
        <v>12</v>
      </c>
      <c r="G95" s="29"/>
    </row>
    <row r="96" spans="2:7" x14ac:dyDescent="0.2">
      <c r="B96" s="84">
        <v>1950</v>
      </c>
      <c r="C96" s="7">
        <v>194</v>
      </c>
      <c r="D96" s="7"/>
      <c r="E96" s="7">
        <v>41</v>
      </c>
      <c r="F96" s="7">
        <v>9</v>
      </c>
      <c r="G96" s="29"/>
    </row>
    <row r="97" spans="2:7" x14ac:dyDescent="0.2">
      <c r="B97" s="84" t="s">
        <v>75</v>
      </c>
      <c r="C97" s="7">
        <v>171</v>
      </c>
      <c r="D97" s="7"/>
      <c r="E97" s="7">
        <v>53</v>
      </c>
      <c r="F97" s="7">
        <v>8.1999999999999993</v>
      </c>
      <c r="G97" s="29"/>
    </row>
    <row r="98" spans="2:7" x14ac:dyDescent="0.2">
      <c r="B98" s="27">
        <v>1952</v>
      </c>
      <c r="C98" s="7">
        <v>159</v>
      </c>
      <c r="D98" s="7">
        <v>55</v>
      </c>
      <c r="E98" s="7">
        <v>39.76</v>
      </c>
      <c r="F98" s="7">
        <v>3.67</v>
      </c>
      <c r="G98" s="29"/>
    </row>
    <row r="99" spans="2:7" x14ac:dyDescent="0.2">
      <c r="B99" s="27">
        <v>1953</v>
      </c>
      <c r="C99" s="7">
        <v>127</v>
      </c>
      <c r="D99" s="7"/>
      <c r="E99" s="7">
        <v>20.58</v>
      </c>
      <c r="F99" s="7">
        <v>3.32</v>
      </c>
      <c r="G99" s="29"/>
    </row>
    <row r="100" spans="2:7" x14ac:dyDescent="0.2">
      <c r="B100" s="27">
        <v>1954</v>
      </c>
      <c r="C100" s="7">
        <v>135.16999999999999</v>
      </c>
      <c r="D100" s="7">
        <v>15</v>
      </c>
      <c r="E100" s="7">
        <v>51.15</v>
      </c>
      <c r="F100" s="7">
        <v>9.7200000000000006</v>
      </c>
      <c r="G100" s="29"/>
    </row>
    <row r="101" spans="2:7" x14ac:dyDescent="0.2">
      <c r="B101" s="27">
        <v>1955</v>
      </c>
      <c r="C101" s="7">
        <v>109.71</v>
      </c>
      <c r="D101" s="7"/>
      <c r="E101" s="7">
        <v>70.94</v>
      </c>
      <c r="F101" s="7">
        <v>12.43</v>
      </c>
      <c r="G101" s="29"/>
    </row>
    <row r="102" spans="2:7" x14ac:dyDescent="0.2">
      <c r="B102" s="27">
        <v>1956</v>
      </c>
      <c r="C102" s="7">
        <v>167.1</v>
      </c>
      <c r="D102" s="7"/>
      <c r="E102" s="7">
        <v>49.16</v>
      </c>
      <c r="F102" s="7">
        <v>9.06</v>
      </c>
      <c r="G102" s="29">
        <v>55</v>
      </c>
    </row>
    <row r="103" spans="2:7" x14ac:dyDescent="0.2">
      <c r="B103" s="27">
        <v>1957</v>
      </c>
      <c r="C103" s="7">
        <v>123.07</v>
      </c>
      <c r="D103" s="7"/>
      <c r="E103" s="7">
        <v>36.74</v>
      </c>
      <c r="F103" s="7">
        <v>4.17</v>
      </c>
      <c r="G103" s="29">
        <v>20</v>
      </c>
    </row>
    <row r="104" spans="2:7" x14ac:dyDescent="0.2">
      <c r="B104" s="27">
        <v>1958</v>
      </c>
      <c r="C104" s="7">
        <v>70.63</v>
      </c>
      <c r="D104" s="7"/>
      <c r="E104" s="7">
        <v>57.28</v>
      </c>
      <c r="F104" s="7">
        <v>4.3099999999999996</v>
      </c>
      <c r="G104" s="29"/>
    </row>
    <row r="105" spans="2:7" x14ac:dyDescent="0.2">
      <c r="B105" s="27">
        <v>1959</v>
      </c>
      <c r="C105" s="7">
        <v>116.37</v>
      </c>
      <c r="D105" s="7">
        <v>30</v>
      </c>
      <c r="E105" s="7">
        <v>55.12</v>
      </c>
      <c r="F105" s="7">
        <v>9.52</v>
      </c>
      <c r="G105" s="29">
        <v>130</v>
      </c>
    </row>
    <row r="106" spans="2:7" x14ac:dyDescent="0.2">
      <c r="B106" s="27">
        <v>1960</v>
      </c>
      <c r="C106" s="7">
        <v>97.23</v>
      </c>
      <c r="D106" s="7">
        <v>25</v>
      </c>
      <c r="E106" s="7">
        <v>50.02</v>
      </c>
      <c r="F106" s="7">
        <v>8.5399999999999991</v>
      </c>
      <c r="G106" s="29">
        <v>55</v>
      </c>
    </row>
    <row r="107" spans="2:7" ht="17" thickBot="1" x14ac:dyDescent="0.25">
      <c r="B107" s="76">
        <v>1961</v>
      </c>
      <c r="C107" s="18">
        <v>69</v>
      </c>
      <c r="D107" s="18">
        <v>4</v>
      </c>
      <c r="E107" s="18">
        <v>17.649999999999999</v>
      </c>
      <c r="F107" s="18">
        <v>9.9600000000000009</v>
      </c>
      <c r="G107" s="78"/>
    </row>
    <row r="108" spans="2:7" ht="17" thickBot="1" x14ac:dyDescent="0.25">
      <c r="B108" s="159" t="s">
        <v>81</v>
      </c>
      <c r="C108" s="160"/>
      <c r="D108" s="160"/>
      <c r="E108" s="160"/>
      <c r="F108" s="160"/>
      <c r="G108" s="161"/>
    </row>
    <row r="109" spans="2:7" x14ac:dyDescent="0.2">
      <c r="B109" s="33">
        <v>1952</v>
      </c>
      <c r="C109" s="17">
        <v>25</v>
      </c>
      <c r="D109" s="17"/>
      <c r="E109" s="17">
        <v>1.3</v>
      </c>
      <c r="F109" s="17">
        <v>8</v>
      </c>
      <c r="G109" s="48"/>
    </row>
    <row r="110" spans="2:7" x14ac:dyDescent="0.2">
      <c r="B110" s="27">
        <v>1953</v>
      </c>
      <c r="C110" s="7">
        <v>31.1</v>
      </c>
      <c r="D110" s="7"/>
      <c r="E110" s="7">
        <v>1.56</v>
      </c>
      <c r="F110" s="7">
        <v>7.62</v>
      </c>
      <c r="G110" s="29"/>
    </row>
    <row r="111" spans="2:7" x14ac:dyDescent="0.2">
      <c r="B111" s="27">
        <v>1954</v>
      </c>
      <c r="C111" s="7">
        <v>27.7</v>
      </c>
      <c r="D111" s="7"/>
      <c r="E111" s="7">
        <v>1.83</v>
      </c>
      <c r="F111" s="7">
        <v>9.02</v>
      </c>
      <c r="G111" s="29"/>
    </row>
    <row r="112" spans="2:7" x14ac:dyDescent="0.2">
      <c r="B112" s="27">
        <v>1955</v>
      </c>
      <c r="C112" s="7">
        <v>28.86</v>
      </c>
      <c r="D112" s="7"/>
      <c r="E112" s="7">
        <v>4.6500000000000004</v>
      </c>
      <c r="F112" s="7">
        <v>5.24</v>
      </c>
      <c r="G112" s="29"/>
    </row>
    <row r="113" spans="2:7" x14ac:dyDescent="0.2">
      <c r="B113" s="27">
        <v>1956</v>
      </c>
      <c r="C113" s="7">
        <v>15.61</v>
      </c>
      <c r="D113" s="7"/>
      <c r="E113" s="7">
        <v>0.5</v>
      </c>
      <c r="F113" s="7">
        <v>1.78</v>
      </c>
      <c r="G113" s="29"/>
    </row>
    <row r="114" spans="2:7" x14ac:dyDescent="0.2">
      <c r="B114" s="27">
        <v>1957</v>
      </c>
      <c r="C114" s="7"/>
      <c r="D114" s="7"/>
      <c r="E114" s="7"/>
      <c r="F114" s="7"/>
      <c r="G114" s="29"/>
    </row>
    <row r="115" spans="2:7" x14ac:dyDescent="0.2">
      <c r="B115" s="27">
        <v>1958</v>
      </c>
      <c r="C115" s="7" t="s">
        <v>105</v>
      </c>
      <c r="D115" s="7"/>
      <c r="E115" s="7"/>
      <c r="F115" s="7"/>
      <c r="G115" s="29"/>
    </row>
    <row r="116" spans="2:7" x14ac:dyDescent="0.2">
      <c r="B116" s="27">
        <v>1959</v>
      </c>
      <c r="C116" s="7">
        <v>117.88</v>
      </c>
      <c r="D116" s="7"/>
      <c r="E116" s="7"/>
      <c r="F116" s="7">
        <v>9.77</v>
      </c>
      <c r="G116" s="29"/>
    </row>
    <row r="117" spans="2:7" ht="17" thickBot="1" x14ac:dyDescent="0.25">
      <c r="B117" s="76">
        <v>1960</v>
      </c>
      <c r="C117" s="18">
        <v>35.5</v>
      </c>
      <c r="D117" s="18"/>
      <c r="E117" s="18">
        <v>5.3</v>
      </c>
      <c r="F117" s="18">
        <v>21.4</v>
      </c>
      <c r="G117" s="78"/>
    </row>
    <row r="118" spans="2:7" ht="17" thickBot="1" x14ac:dyDescent="0.25">
      <c r="B118" s="159" t="s">
        <v>87</v>
      </c>
      <c r="C118" s="160"/>
      <c r="D118" s="160"/>
      <c r="E118" s="160"/>
      <c r="F118" s="160"/>
      <c r="G118" s="161"/>
    </row>
    <row r="119" spans="2:7" x14ac:dyDescent="0.2">
      <c r="B119" s="33">
        <v>1954</v>
      </c>
      <c r="C119" s="17">
        <v>31.11</v>
      </c>
      <c r="D119" s="17"/>
      <c r="E119" s="17">
        <v>96.2</v>
      </c>
      <c r="F119" s="17">
        <v>11.42</v>
      </c>
      <c r="G119" s="48"/>
    </row>
    <row r="120" spans="2:7" x14ac:dyDescent="0.2">
      <c r="B120" s="27">
        <v>1955</v>
      </c>
      <c r="C120" s="7">
        <v>31.84</v>
      </c>
      <c r="D120" s="7"/>
      <c r="E120" s="7">
        <v>79.09</v>
      </c>
      <c r="F120" s="7">
        <v>33.76</v>
      </c>
      <c r="G120" s="29"/>
    </row>
    <row r="121" spans="2:7" x14ac:dyDescent="0.2">
      <c r="B121" s="27">
        <v>1956</v>
      </c>
      <c r="C121" s="7">
        <v>124.87</v>
      </c>
      <c r="D121" s="7"/>
      <c r="E121" s="7">
        <v>79.95</v>
      </c>
      <c r="F121" s="7">
        <v>18.89</v>
      </c>
      <c r="G121" s="29"/>
    </row>
    <row r="122" spans="2:7" x14ac:dyDescent="0.2">
      <c r="B122" s="27">
        <v>1957</v>
      </c>
      <c r="C122" s="7">
        <v>141.81</v>
      </c>
      <c r="D122" s="7"/>
      <c r="E122" s="7">
        <v>55.81</v>
      </c>
      <c r="F122" s="7">
        <v>31.96</v>
      </c>
      <c r="G122" s="29"/>
    </row>
    <row r="123" spans="2:7" x14ac:dyDescent="0.2">
      <c r="B123" s="27">
        <v>1958</v>
      </c>
      <c r="C123" s="7">
        <v>14.83</v>
      </c>
      <c r="D123" s="7"/>
      <c r="E123" s="7">
        <v>30</v>
      </c>
      <c r="F123" s="7">
        <v>19.5</v>
      </c>
      <c r="G123" s="29"/>
    </row>
    <row r="124" spans="2:7" x14ac:dyDescent="0.2">
      <c r="B124" s="27">
        <v>1959</v>
      </c>
      <c r="C124" s="7">
        <v>65.599999999999994</v>
      </c>
      <c r="D124" s="7"/>
      <c r="E124" s="7">
        <v>137.53</v>
      </c>
      <c r="F124" s="7">
        <v>5.66</v>
      </c>
      <c r="G124" s="29"/>
    </row>
    <row r="125" spans="2:7" ht="17" thickBot="1" x14ac:dyDescent="0.25">
      <c r="B125" s="76">
        <v>1960</v>
      </c>
      <c r="C125" s="18">
        <v>109.85</v>
      </c>
      <c r="D125" s="18"/>
      <c r="E125" s="18">
        <v>37.93</v>
      </c>
      <c r="F125" s="18">
        <v>18.14</v>
      </c>
      <c r="G125" s="78"/>
    </row>
    <row r="126" spans="2:7" ht="17" thickBot="1" x14ac:dyDescent="0.25">
      <c r="B126" s="159" t="s">
        <v>88</v>
      </c>
      <c r="C126" s="160"/>
      <c r="D126" s="160"/>
      <c r="E126" s="160"/>
      <c r="F126" s="160"/>
      <c r="G126" s="161"/>
    </row>
    <row r="127" spans="2:7" x14ac:dyDescent="0.2">
      <c r="B127" s="33">
        <v>1954</v>
      </c>
      <c r="C127" s="17">
        <v>263.02999999999997</v>
      </c>
      <c r="D127" s="17"/>
      <c r="E127" s="17">
        <v>2.29</v>
      </c>
      <c r="F127" s="17">
        <v>0.5</v>
      </c>
      <c r="G127" s="48"/>
    </row>
    <row r="128" spans="2:7" x14ac:dyDescent="0.2">
      <c r="B128" s="27">
        <v>1955</v>
      </c>
      <c r="C128" s="7">
        <v>245.37</v>
      </c>
      <c r="D128" s="7"/>
      <c r="E128" s="7">
        <v>2.75</v>
      </c>
      <c r="F128" s="7">
        <v>1.03</v>
      </c>
      <c r="G128" s="29"/>
    </row>
    <row r="129" spans="2:7" x14ac:dyDescent="0.2">
      <c r="B129" s="27">
        <v>1956</v>
      </c>
      <c r="C129" s="7">
        <v>93.28</v>
      </c>
      <c r="D129" s="7"/>
      <c r="E129" s="7">
        <v>1.37</v>
      </c>
      <c r="F129" s="7">
        <v>0.68</v>
      </c>
      <c r="G129" s="29"/>
    </row>
    <row r="130" spans="2:7" x14ac:dyDescent="0.2">
      <c r="B130" s="27">
        <v>1957</v>
      </c>
      <c r="C130" s="7">
        <v>20.27</v>
      </c>
      <c r="D130" s="7"/>
      <c r="E130" s="7">
        <v>0.6</v>
      </c>
      <c r="F130" s="7">
        <v>0.6</v>
      </c>
      <c r="G130" s="29"/>
    </row>
    <row r="131" spans="2:7" x14ac:dyDescent="0.2">
      <c r="B131" s="27">
        <v>1958</v>
      </c>
      <c r="C131" s="7">
        <v>123.69</v>
      </c>
      <c r="D131" s="7"/>
      <c r="E131" s="7">
        <v>0.74</v>
      </c>
      <c r="F131" s="7">
        <v>1.96</v>
      </c>
      <c r="G131" s="29"/>
    </row>
    <row r="132" spans="2:7" x14ac:dyDescent="0.2">
      <c r="B132" s="27">
        <v>1959</v>
      </c>
      <c r="C132" s="7">
        <v>56.19</v>
      </c>
      <c r="D132" s="7"/>
      <c r="E132" s="7">
        <v>1.4</v>
      </c>
      <c r="F132" s="7">
        <v>1.1399999999999999</v>
      </c>
      <c r="G132" s="29"/>
    </row>
    <row r="133" spans="2:7" x14ac:dyDescent="0.2">
      <c r="B133" s="27">
        <v>1960</v>
      </c>
      <c r="C133" s="7">
        <v>287.64</v>
      </c>
      <c r="D133" s="7"/>
      <c r="E133" s="7">
        <v>3.02</v>
      </c>
      <c r="F133" s="7">
        <v>3.17</v>
      </c>
      <c r="G133" s="29"/>
    </row>
    <row r="134" spans="2:7" ht="17" thickBot="1" x14ac:dyDescent="0.25">
      <c r="B134" s="76">
        <v>1961</v>
      </c>
      <c r="C134" s="18">
        <v>892.33</v>
      </c>
      <c r="D134" s="18"/>
      <c r="E134" s="18">
        <v>1.53</v>
      </c>
      <c r="F134" s="18">
        <v>2.0499999999999998</v>
      </c>
      <c r="G134" s="78"/>
    </row>
    <row r="135" spans="2:7" ht="17" thickBot="1" x14ac:dyDescent="0.25">
      <c r="B135" s="159" t="s">
        <v>106</v>
      </c>
      <c r="C135" s="160"/>
      <c r="D135" s="160"/>
      <c r="E135" s="160"/>
      <c r="F135" s="160"/>
      <c r="G135" s="161"/>
    </row>
    <row r="136" spans="2:7" x14ac:dyDescent="0.2">
      <c r="B136" s="85">
        <v>1958</v>
      </c>
      <c r="C136" s="17">
        <v>283.29000000000002</v>
      </c>
      <c r="D136" s="17"/>
      <c r="E136" s="17">
        <v>9.59</v>
      </c>
      <c r="F136" s="17">
        <v>2.81</v>
      </c>
      <c r="G136" s="48"/>
    </row>
    <row r="137" spans="2:7" x14ac:dyDescent="0.2">
      <c r="B137" s="86">
        <v>1959</v>
      </c>
      <c r="C137" s="7">
        <v>324.14</v>
      </c>
      <c r="D137" s="7"/>
      <c r="E137" s="7">
        <v>8.56</v>
      </c>
      <c r="F137" s="7">
        <v>0.67</v>
      </c>
      <c r="G137" s="29"/>
    </row>
    <row r="138" spans="2:7" x14ac:dyDescent="0.2">
      <c r="B138" s="86">
        <v>1960</v>
      </c>
      <c r="C138" s="7">
        <v>250.02</v>
      </c>
      <c r="D138" s="7"/>
      <c r="E138" s="7">
        <v>27.13</v>
      </c>
      <c r="F138" s="7">
        <v>4.46</v>
      </c>
      <c r="G138" s="29"/>
    </row>
    <row r="139" spans="2:7" ht="17" thickBot="1" x14ac:dyDescent="0.25">
      <c r="B139" s="87">
        <v>1961</v>
      </c>
      <c r="C139" s="18">
        <v>214.96</v>
      </c>
      <c r="D139" s="18"/>
      <c r="E139" s="18">
        <v>1.28</v>
      </c>
      <c r="F139" s="18">
        <v>0.19</v>
      </c>
      <c r="G139" s="78"/>
    </row>
    <row r="140" spans="2:7" s="22" customFormat="1" ht="32" customHeight="1" thickBot="1" x14ac:dyDescent="0.25">
      <c r="B140" s="165" t="s">
        <v>134</v>
      </c>
      <c r="C140" s="166"/>
      <c r="D140" s="166"/>
      <c r="E140" s="166"/>
      <c r="F140" s="166"/>
      <c r="G140" s="167"/>
    </row>
    <row r="141" spans="2:7" ht="17" thickBot="1" x14ac:dyDescent="0.25">
      <c r="B141" s="159" t="s">
        <v>35</v>
      </c>
      <c r="C141" s="160"/>
      <c r="D141" s="160"/>
      <c r="E141" s="160"/>
      <c r="F141" s="160"/>
      <c r="G141" s="161"/>
    </row>
    <row r="142" spans="2:7" x14ac:dyDescent="0.2">
      <c r="B142" s="83" t="s">
        <v>36</v>
      </c>
      <c r="C142" s="17">
        <v>0.4</v>
      </c>
      <c r="D142" s="17">
        <v>45</v>
      </c>
      <c r="E142" s="17">
        <v>1</v>
      </c>
      <c r="F142" s="17">
        <v>0.4</v>
      </c>
      <c r="G142" s="48">
        <v>1187</v>
      </c>
    </row>
    <row r="143" spans="2:7" x14ac:dyDescent="0.2">
      <c r="B143" s="27">
        <v>1949</v>
      </c>
      <c r="C143" s="7">
        <v>0.4</v>
      </c>
      <c r="D143" s="7">
        <v>5</v>
      </c>
      <c r="E143" s="7">
        <v>0.2</v>
      </c>
      <c r="F143" s="7">
        <v>0.2</v>
      </c>
      <c r="G143" s="29">
        <v>1045</v>
      </c>
    </row>
    <row r="144" spans="2:7" x14ac:dyDescent="0.2">
      <c r="B144" s="27">
        <v>1950</v>
      </c>
      <c r="C144" s="7">
        <v>1.6</v>
      </c>
      <c r="D144" s="7">
        <v>115</v>
      </c>
      <c r="E144" s="7">
        <v>0.9</v>
      </c>
      <c r="F144" s="7">
        <v>5</v>
      </c>
      <c r="G144" s="29">
        <v>596</v>
      </c>
    </row>
    <row r="145" spans="2:7" x14ac:dyDescent="0.2">
      <c r="B145" s="27">
        <v>1951</v>
      </c>
      <c r="C145" s="7">
        <v>0.3</v>
      </c>
      <c r="D145" s="7">
        <v>115</v>
      </c>
      <c r="E145" s="7">
        <v>0.09</v>
      </c>
      <c r="F145" s="7">
        <v>0.22</v>
      </c>
      <c r="G145" s="29">
        <v>871</v>
      </c>
    </row>
    <row r="146" spans="2:7" x14ac:dyDescent="0.2">
      <c r="B146" s="27">
        <v>1952</v>
      </c>
      <c r="C146" s="7">
        <v>0.3</v>
      </c>
      <c r="D146" s="7"/>
      <c r="E146" s="7">
        <v>0.44</v>
      </c>
      <c r="F146" s="7">
        <v>0.17</v>
      </c>
      <c r="G146" s="29">
        <v>570</v>
      </c>
    </row>
    <row r="147" spans="2:7" x14ac:dyDescent="0.2">
      <c r="B147" s="27">
        <v>1953</v>
      </c>
      <c r="C147" s="7">
        <v>0.46</v>
      </c>
      <c r="D147" s="7">
        <v>0.05</v>
      </c>
      <c r="E147" s="7">
        <v>0.47</v>
      </c>
      <c r="F147" s="7">
        <v>0.53</v>
      </c>
      <c r="G147" s="29">
        <v>455</v>
      </c>
    </row>
    <row r="148" spans="2:7" x14ac:dyDescent="0.2">
      <c r="B148" s="27">
        <v>1954</v>
      </c>
      <c r="C148" s="7">
        <v>0.51</v>
      </c>
      <c r="D148" s="7">
        <v>10</v>
      </c>
      <c r="E148" s="7">
        <v>0.61</v>
      </c>
      <c r="F148" s="7">
        <v>0.33</v>
      </c>
      <c r="G148" s="29">
        <v>645</v>
      </c>
    </row>
    <row r="149" spans="2:7" x14ac:dyDescent="0.2">
      <c r="B149" s="27">
        <v>1955</v>
      </c>
      <c r="C149" s="7">
        <v>0.93</v>
      </c>
      <c r="D149" s="7">
        <v>34.5</v>
      </c>
      <c r="E149" s="7">
        <v>2.0299999999999998</v>
      </c>
      <c r="F149" s="7">
        <v>0.4</v>
      </c>
      <c r="G149" s="29">
        <v>645</v>
      </c>
    </row>
    <row r="150" spans="2:7" x14ac:dyDescent="0.2">
      <c r="B150" s="27">
        <v>1956</v>
      </c>
      <c r="C150" s="7">
        <v>0.34</v>
      </c>
      <c r="D150" s="7">
        <v>110</v>
      </c>
      <c r="E150" s="7">
        <v>1.25</v>
      </c>
      <c r="F150" s="7">
        <v>0.28999999999999998</v>
      </c>
      <c r="G150" s="29">
        <v>1250</v>
      </c>
    </row>
    <row r="151" spans="2:7" x14ac:dyDescent="0.2">
      <c r="B151" s="27">
        <v>1957</v>
      </c>
      <c r="C151" s="7">
        <v>1.02</v>
      </c>
      <c r="D151" s="7">
        <v>76</v>
      </c>
      <c r="E151" s="7">
        <v>1.19</v>
      </c>
      <c r="F151" s="7">
        <v>0.19</v>
      </c>
      <c r="G151" s="29">
        <v>465</v>
      </c>
    </row>
    <row r="152" spans="2:7" x14ac:dyDescent="0.2">
      <c r="B152" s="27">
        <v>1958</v>
      </c>
      <c r="C152" s="7">
        <v>0.38</v>
      </c>
      <c r="D152" s="7">
        <v>6.0000000000000001E-3</v>
      </c>
      <c r="E152" s="7">
        <v>2.85</v>
      </c>
      <c r="F152" s="7">
        <v>0.16</v>
      </c>
      <c r="G152" s="29">
        <v>441</v>
      </c>
    </row>
    <row r="153" spans="2:7" x14ac:dyDescent="0.2">
      <c r="B153" s="27">
        <v>1959</v>
      </c>
      <c r="C153" s="7">
        <v>0.93</v>
      </c>
      <c r="D153" s="7">
        <v>2.4E-2</v>
      </c>
      <c r="E153" s="7">
        <v>2.2400000000000002</v>
      </c>
      <c r="F153" s="7">
        <v>0.06</v>
      </c>
      <c r="G153" s="29">
        <v>144</v>
      </c>
    </row>
    <row r="154" spans="2:7" x14ac:dyDescent="0.2">
      <c r="B154" s="27">
        <v>1960</v>
      </c>
      <c r="C154" s="7">
        <v>0.25</v>
      </c>
      <c r="D154" s="7"/>
      <c r="E154" s="7">
        <v>0.16</v>
      </c>
      <c r="F154" s="7">
        <v>0.59</v>
      </c>
      <c r="G154" s="29">
        <v>333</v>
      </c>
    </row>
    <row r="155" spans="2:7" ht="17" thickBot="1" x14ac:dyDescent="0.25">
      <c r="B155" s="76">
        <v>1961</v>
      </c>
      <c r="C155" s="18">
        <v>0.14000000000000001</v>
      </c>
      <c r="D155" s="18">
        <v>75</v>
      </c>
      <c r="E155" s="18">
        <v>0.01</v>
      </c>
      <c r="F155" s="18">
        <v>0.04</v>
      </c>
      <c r="G155" s="78">
        <v>452</v>
      </c>
    </row>
    <row r="156" spans="2:7" ht="17" thickBot="1" x14ac:dyDescent="0.25">
      <c r="B156" s="159" t="s">
        <v>104</v>
      </c>
      <c r="C156" s="160"/>
      <c r="D156" s="160"/>
      <c r="E156" s="160"/>
      <c r="F156" s="160"/>
      <c r="G156" s="161"/>
    </row>
    <row r="157" spans="2:7" x14ac:dyDescent="0.2">
      <c r="B157" s="83" t="s">
        <v>36</v>
      </c>
      <c r="C157" s="17">
        <v>0.8</v>
      </c>
      <c r="D157" s="17">
        <v>6.5</v>
      </c>
      <c r="E157" s="17">
        <v>0.01</v>
      </c>
      <c r="F157" s="17">
        <v>0.01</v>
      </c>
      <c r="G157" s="48">
        <v>260</v>
      </c>
    </row>
    <row r="158" spans="2:7" x14ac:dyDescent="0.2">
      <c r="B158" s="27">
        <v>1949</v>
      </c>
      <c r="C158" s="7">
        <v>1.1000000000000001</v>
      </c>
      <c r="D158" s="7">
        <v>110</v>
      </c>
      <c r="E158" s="7"/>
      <c r="F158" s="7">
        <v>0.03</v>
      </c>
      <c r="G158" s="29">
        <v>380</v>
      </c>
    </row>
    <row r="159" spans="2:7" x14ac:dyDescent="0.2">
      <c r="B159" s="27">
        <v>1950</v>
      </c>
      <c r="C159" s="7">
        <v>2.7</v>
      </c>
      <c r="D159" s="7">
        <v>45</v>
      </c>
      <c r="E159" s="7">
        <v>0.3</v>
      </c>
      <c r="F159" s="7">
        <v>0.4</v>
      </c>
      <c r="G159" s="29">
        <v>815</v>
      </c>
    </row>
    <row r="160" spans="2:7" x14ac:dyDescent="0.2">
      <c r="B160" s="27">
        <v>1951</v>
      </c>
      <c r="C160" s="7">
        <v>2.5</v>
      </c>
      <c r="D160" s="7">
        <v>10</v>
      </c>
      <c r="E160" s="7"/>
      <c r="F160" s="7">
        <v>0.4</v>
      </c>
      <c r="G160" s="29">
        <v>15</v>
      </c>
    </row>
    <row r="161" spans="2:7" x14ac:dyDescent="0.2">
      <c r="B161" s="27">
        <v>1952</v>
      </c>
      <c r="C161" s="7">
        <v>1.6</v>
      </c>
      <c r="D161" s="7">
        <v>460</v>
      </c>
      <c r="E161" s="7">
        <v>0.3</v>
      </c>
      <c r="F161" s="7">
        <v>0.3</v>
      </c>
      <c r="G161" s="29">
        <v>1250</v>
      </c>
    </row>
    <row r="162" spans="2:7" x14ac:dyDescent="0.2">
      <c r="B162" s="27">
        <v>1953</v>
      </c>
      <c r="C162" s="7">
        <v>1.23</v>
      </c>
      <c r="D162" s="7"/>
      <c r="E162" s="7"/>
      <c r="F162" s="7">
        <v>0.53</v>
      </c>
      <c r="G162" s="29">
        <v>905</v>
      </c>
    </row>
    <row r="163" spans="2:7" x14ac:dyDescent="0.2">
      <c r="B163" s="27">
        <v>1954</v>
      </c>
      <c r="C163" s="7">
        <v>0.73</v>
      </c>
      <c r="D163" s="7">
        <v>95</v>
      </c>
      <c r="E163" s="7">
        <v>0.02</v>
      </c>
      <c r="F163" s="7"/>
      <c r="G163" s="29">
        <v>655</v>
      </c>
    </row>
    <row r="164" spans="2:7" x14ac:dyDescent="0.2">
      <c r="B164" s="27">
        <v>1955</v>
      </c>
      <c r="C164" s="7">
        <v>2.29</v>
      </c>
      <c r="D164" s="7">
        <v>530</v>
      </c>
      <c r="E164" s="7">
        <v>6.0000000000000001E-3</v>
      </c>
      <c r="F164" s="7">
        <v>0.01</v>
      </c>
      <c r="G164" s="29">
        <v>913</v>
      </c>
    </row>
    <row r="165" spans="2:7" x14ac:dyDescent="0.2">
      <c r="B165" s="27">
        <v>1956</v>
      </c>
      <c r="C165" s="7">
        <v>3.39</v>
      </c>
      <c r="D165" s="7">
        <v>210</v>
      </c>
      <c r="E165" s="7">
        <v>0.09</v>
      </c>
      <c r="F165" s="7">
        <v>7.0000000000000007E-2</v>
      </c>
      <c r="G165" s="29">
        <v>375</v>
      </c>
    </row>
    <row r="166" spans="2:7" x14ac:dyDescent="0.2">
      <c r="B166" s="27">
        <v>1957</v>
      </c>
      <c r="C166" s="7">
        <v>3.74</v>
      </c>
      <c r="D166" s="7">
        <v>2039</v>
      </c>
      <c r="E166" s="7">
        <v>4.0000000000000001E-3</v>
      </c>
      <c r="F166" s="7">
        <v>0.36</v>
      </c>
      <c r="G166" s="29">
        <v>434</v>
      </c>
    </row>
    <row r="167" spans="2:7" x14ac:dyDescent="0.2">
      <c r="B167" s="27">
        <v>1958</v>
      </c>
      <c r="C167" s="7">
        <v>6.95</v>
      </c>
      <c r="D167" s="7">
        <v>225</v>
      </c>
      <c r="E167" s="7">
        <v>0.03</v>
      </c>
      <c r="F167" s="7">
        <v>0.1</v>
      </c>
      <c r="G167" s="29">
        <v>1344</v>
      </c>
    </row>
    <row r="168" spans="2:7" x14ac:dyDescent="0.2">
      <c r="B168" s="27">
        <v>1959</v>
      </c>
      <c r="C168" s="7">
        <v>7.29</v>
      </c>
      <c r="D168" s="7">
        <v>0.48</v>
      </c>
      <c r="E168" s="7">
        <v>0.12</v>
      </c>
      <c r="F168" s="7">
        <v>0.38</v>
      </c>
      <c r="G168" s="29">
        <v>582</v>
      </c>
    </row>
    <row r="169" spans="2:7" x14ac:dyDescent="0.2">
      <c r="B169" s="27">
        <v>1960</v>
      </c>
      <c r="C169" s="7">
        <v>40.93</v>
      </c>
      <c r="D169" s="7"/>
      <c r="E169" s="7">
        <v>0.04</v>
      </c>
      <c r="F169" s="7">
        <v>0.12</v>
      </c>
      <c r="G169" s="29">
        <v>9</v>
      </c>
    </row>
    <row r="170" spans="2:7" ht="17" thickBot="1" x14ac:dyDescent="0.25">
      <c r="B170" s="76">
        <v>1961</v>
      </c>
      <c r="C170" s="18">
        <v>84.4</v>
      </c>
      <c r="D170" s="18"/>
      <c r="E170" s="18">
        <v>4.55</v>
      </c>
      <c r="F170" s="18">
        <v>0.16</v>
      </c>
      <c r="G170" s="78">
        <v>109</v>
      </c>
    </row>
    <row r="171" spans="2:7" ht="17" thickBot="1" x14ac:dyDescent="0.25">
      <c r="B171" s="159" t="s">
        <v>37</v>
      </c>
      <c r="C171" s="160"/>
      <c r="D171" s="160"/>
      <c r="E171" s="160"/>
      <c r="F171" s="160"/>
      <c r="G171" s="161"/>
    </row>
    <row r="172" spans="2:7" x14ac:dyDescent="0.2">
      <c r="B172" s="83" t="s">
        <v>36</v>
      </c>
      <c r="C172" s="17">
        <v>0.1</v>
      </c>
      <c r="D172" s="17">
        <v>35</v>
      </c>
      <c r="E172" s="17">
        <v>0.02</v>
      </c>
      <c r="F172" s="17">
        <v>0.02</v>
      </c>
      <c r="G172" s="48">
        <v>370</v>
      </c>
    </row>
    <row r="173" spans="2:7" x14ac:dyDescent="0.2">
      <c r="B173" s="27">
        <v>1949</v>
      </c>
      <c r="C173" s="7">
        <v>0.1</v>
      </c>
      <c r="D173" s="7">
        <v>1.5</v>
      </c>
      <c r="E173" s="7">
        <v>0.01</v>
      </c>
      <c r="F173" s="7">
        <v>0.02</v>
      </c>
      <c r="G173" s="29">
        <v>930</v>
      </c>
    </row>
    <row r="174" spans="2:7" x14ac:dyDescent="0.2">
      <c r="B174" s="27">
        <v>1950</v>
      </c>
      <c r="C174" s="7">
        <v>0.3</v>
      </c>
      <c r="D174" s="7">
        <v>2.5</v>
      </c>
      <c r="E174" s="7"/>
      <c r="F174" s="7">
        <v>0.1</v>
      </c>
      <c r="G174" s="29">
        <v>400</v>
      </c>
    </row>
    <row r="175" spans="2:7" x14ac:dyDescent="0.2">
      <c r="B175" s="27">
        <v>1951</v>
      </c>
      <c r="C175" s="7">
        <v>0.5</v>
      </c>
      <c r="D175" s="7">
        <v>20</v>
      </c>
      <c r="E175" s="7"/>
      <c r="F175" s="7">
        <v>0.17</v>
      </c>
      <c r="G175" s="29">
        <v>355</v>
      </c>
    </row>
    <row r="176" spans="2:7" x14ac:dyDescent="0.2">
      <c r="B176" s="27">
        <v>1952</v>
      </c>
      <c r="C176" s="7">
        <v>0.4</v>
      </c>
      <c r="D176" s="7">
        <v>10</v>
      </c>
      <c r="E176" s="7">
        <v>0.03</v>
      </c>
      <c r="F176" s="7">
        <v>0.1</v>
      </c>
      <c r="G176" s="29">
        <v>220</v>
      </c>
    </row>
    <row r="177" spans="2:7" x14ac:dyDescent="0.2">
      <c r="B177" s="27">
        <v>1953</v>
      </c>
      <c r="C177" s="7">
        <v>0.72</v>
      </c>
      <c r="D177" s="7">
        <v>70</v>
      </c>
      <c r="E177" s="7">
        <v>0.34</v>
      </c>
      <c r="F177" s="7">
        <v>0.09</v>
      </c>
      <c r="G177" s="29">
        <v>310</v>
      </c>
    </row>
    <row r="178" spans="2:7" x14ac:dyDescent="0.2">
      <c r="B178" s="27">
        <v>1954</v>
      </c>
      <c r="C178" s="7">
        <v>0.32</v>
      </c>
      <c r="D178" s="7">
        <v>175</v>
      </c>
      <c r="E178" s="7">
        <v>1E-3</v>
      </c>
      <c r="F178" s="7">
        <v>3.0000000000000001E-3</v>
      </c>
      <c r="G178" s="29">
        <v>770</v>
      </c>
    </row>
    <row r="179" spans="2:7" ht="18.75" customHeight="1" x14ac:dyDescent="0.2">
      <c r="B179" s="27">
        <v>1955</v>
      </c>
      <c r="C179" s="7">
        <v>0.24</v>
      </c>
      <c r="D179" s="7">
        <v>115</v>
      </c>
      <c r="E179" s="7">
        <v>8.9999999999999993E-3</v>
      </c>
      <c r="F179" s="7">
        <v>0.02</v>
      </c>
      <c r="G179" s="29">
        <v>1079</v>
      </c>
    </row>
    <row r="180" spans="2:7" ht="18.75" customHeight="1" x14ac:dyDescent="0.2">
      <c r="B180" s="27">
        <v>1956</v>
      </c>
      <c r="C180" s="7">
        <v>0.64</v>
      </c>
      <c r="D180" s="7">
        <v>70</v>
      </c>
      <c r="E180" s="7">
        <v>0.05</v>
      </c>
      <c r="F180" s="7">
        <v>1.92</v>
      </c>
      <c r="G180" s="29">
        <v>685</v>
      </c>
    </row>
    <row r="181" spans="2:7" ht="18.75" customHeight="1" x14ac:dyDescent="0.2">
      <c r="B181" s="27">
        <v>1957</v>
      </c>
      <c r="C181" s="7">
        <v>0.3</v>
      </c>
      <c r="D181" s="7">
        <v>85</v>
      </c>
      <c r="E181" s="7"/>
      <c r="F181" s="7">
        <v>7.0000000000000001E-3</v>
      </c>
      <c r="G181" s="29">
        <v>540</v>
      </c>
    </row>
    <row r="182" spans="2:7" ht="18.75" customHeight="1" x14ac:dyDescent="0.2">
      <c r="B182" s="27">
        <v>1958</v>
      </c>
      <c r="C182" s="7">
        <v>0.2</v>
      </c>
      <c r="D182" s="7">
        <v>100</v>
      </c>
      <c r="E182" s="7">
        <v>6.05</v>
      </c>
      <c r="F182" s="7">
        <v>0.13</v>
      </c>
      <c r="G182" s="29">
        <v>475</v>
      </c>
    </row>
    <row r="183" spans="2:7" ht="18.75" customHeight="1" x14ac:dyDescent="0.2">
      <c r="B183" s="27">
        <v>1959</v>
      </c>
      <c r="C183" s="7">
        <v>3.11</v>
      </c>
      <c r="D183" s="7">
        <v>1.7999999999999999E-2</v>
      </c>
      <c r="E183" s="7">
        <v>0.01</v>
      </c>
      <c r="F183" s="7">
        <v>0.02</v>
      </c>
      <c r="G183" s="29">
        <v>231</v>
      </c>
    </row>
    <row r="184" spans="2:7" ht="18.75" customHeight="1" x14ac:dyDescent="0.2">
      <c r="B184" s="27">
        <v>1960</v>
      </c>
      <c r="C184" s="7">
        <v>0.5</v>
      </c>
      <c r="D184" s="7">
        <v>63</v>
      </c>
      <c r="E184" s="7">
        <v>8.0000000000000002E-3</v>
      </c>
      <c r="F184" s="7">
        <v>0.03</v>
      </c>
      <c r="G184" s="29">
        <v>497</v>
      </c>
    </row>
    <row r="185" spans="2:7" ht="18.75" customHeight="1" thickBot="1" x14ac:dyDescent="0.25">
      <c r="B185" s="76">
        <v>1961</v>
      </c>
      <c r="C185" s="18">
        <v>0.1</v>
      </c>
      <c r="D185" s="18"/>
      <c r="E185" s="18">
        <v>5.0000000000000001E-3</v>
      </c>
      <c r="F185" s="18">
        <v>2E-3</v>
      </c>
      <c r="G185" s="78">
        <v>606</v>
      </c>
    </row>
    <row r="186" spans="2:7" ht="17" thickBot="1" x14ac:dyDescent="0.25">
      <c r="B186" s="159" t="s">
        <v>38</v>
      </c>
      <c r="C186" s="160"/>
      <c r="D186" s="160"/>
      <c r="E186" s="160"/>
      <c r="F186" s="160"/>
      <c r="G186" s="161"/>
    </row>
    <row r="187" spans="2:7" x14ac:dyDescent="0.2">
      <c r="B187" s="83" t="s">
        <v>36</v>
      </c>
      <c r="C187" s="17">
        <v>3.8</v>
      </c>
      <c r="D187" s="17">
        <v>2.5</v>
      </c>
      <c r="E187" s="17">
        <v>0.7</v>
      </c>
      <c r="F187" s="17">
        <v>1.5</v>
      </c>
      <c r="G187" s="48">
        <v>1190</v>
      </c>
    </row>
    <row r="188" spans="2:7" x14ac:dyDescent="0.2">
      <c r="B188" s="84" t="s">
        <v>39</v>
      </c>
      <c r="C188" s="7">
        <v>15</v>
      </c>
      <c r="D188" s="7">
        <v>150</v>
      </c>
      <c r="E188" s="7">
        <v>7</v>
      </c>
      <c r="F188" s="7">
        <v>1</v>
      </c>
      <c r="G188" s="29">
        <v>240</v>
      </c>
    </row>
    <row r="189" spans="2:7" x14ac:dyDescent="0.2">
      <c r="B189" s="27">
        <v>1950</v>
      </c>
      <c r="C189" s="7">
        <v>17</v>
      </c>
      <c r="D189" s="7">
        <v>1350</v>
      </c>
      <c r="E189" s="7">
        <v>32</v>
      </c>
      <c r="F189" s="7">
        <v>0.5</v>
      </c>
      <c r="G189" s="29">
        <v>835</v>
      </c>
    </row>
    <row r="190" spans="2:7" x14ac:dyDescent="0.2">
      <c r="B190" s="27">
        <v>1951</v>
      </c>
      <c r="C190" s="7">
        <v>10.97</v>
      </c>
      <c r="D190" s="7">
        <v>25</v>
      </c>
      <c r="E190" s="7">
        <v>2.1</v>
      </c>
      <c r="F190" s="7">
        <v>3.6</v>
      </c>
      <c r="G190" s="29">
        <v>3760</v>
      </c>
    </row>
    <row r="191" spans="2:7" x14ac:dyDescent="0.2">
      <c r="B191" s="27">
        <v>1952</v>
      </c>
      <c r="C191" s="7">
        <v>23.74</v>
      </c>
      <c r="D191" s="7">
        <v>30</v>
      </c>
      <c r="E191" s="7">
        <v>7.17</v>
      </c>
      <c r="F191" s="7">
        <v>1.56</v>
      </c>
      <c r="G191" s="29">
        <v>840</v>
      </c>
    </row>
    <row r="192" spans="2:7" x14ac:dyDescent="0.2">
      <c r="B192" s="27">
        <v>1953</v>
      </c>
      <c r="C192" s="7">
        <v>4.08</v>
      </c>
      <c r="D192" s="7">
        <v>20</v>
      </c>
      <c r="E192" s="7">
        <v>13.14</v>
      </c>
      <c r="F192" s="7">
        <v>1.56</v>
      </c>
      <c r="G192" s="29">
        <v>1345</v>
      </c>
    </row>
    <row r="193" spans="2:7" x14ac:dyDescent="0.2">
      <c r="B193" s="27">
        <v>1954</v>
      </c>
      <c r="C193" s="7">
        <v>42.88</v>
      </c>
      <c r="D193" s="7">
        <v>170</v>
      </c>
      <c r="E193" s="7">
        <v>43.4</v>
      </c>
      <c r="F193" s="7">
        <v>0.34</v>
      </c>
      <c r="G193" s="29">
        <v>230</v>
      </c>
    </row>
    <row r="194" spans="2:7" x14ac:dyDescent="0.2">
      <c r="B194" s="27">
        <v>1955</v>
      </c>
      <c r="C194" s="7">
        <v>3.21</v>
      </c>
      <c r="D194" s="7">
        <v>95</v>
      </c>
      <c r="E194" s="7">
        <v>7.07</v>
      </c>
      <c r="F194" s="7">
        <v>1.07</v>
      </c>
      <c r="G194" s="29">
        <v>1290</v>
      </c>
    </row>
    <row r="195" spans="2:7" x14ac:dyDescent="0.2">
      <c r="B195" s="27">
        <v>1956</v>
      </c>
      <c r="C195" s="7">
        <v>10.8</v>
      </c>
      <c r="D195" s="7">
        <v>675</v>
      </c>
      <c r="E195" s="7">
        <v>63.64</v>
      </c>
      <c r="F195" s="7">
        <v>0.96</v>
      </c>
      <c r="G195" s="29">
        <v>135</v>
      </c>
    </row>
    <row r="196" spans="2:7" x14ac:dyDescent="0.2">
      <c r="B196" s="27">
        <v>1957</v>
      </c>
      <c r="C196" s="7">
        <v>5</v>
      </c>
      <c r="D196" s="7">
        <v>936</v>
      </c>
      <c r="E196" s="7">
        <v>67.150000000000006</v>
      </c>
      <c r="F196" s="7">
        <v>0.36</v>
      </c>
      <c r="G196" s="29">
        <v>3.7</v>
      </c>
    </row>
    <row r="197" spans="2:7" x14ac:dyDescent="0.2">
      <c r="B197" s="27">
        <v>1958</v>
      </c>
      <c r="C197" s="7">
        <v>4.75</v>
      </c>
      <c r="D197" s="7">
        <v>21</v>
      </c>
      <c r="E197" s="7">
        <v>1.69</v>
      </c>
      <c r="F197" s="7">
        <v>0.19</v>
      </c>
      <c r="G197" s="29">
        <v>832</v>
      </c>
    </row>
    <row r="198" spans="2:7" ht="17" thickBot="1" x14ac:dyDescent="0.25">
      <c r="B198" s="76">
        <v>1959</v>
      </c>
      <c r="C198" s="18"/>
      <c r="D198" s="18"/>
      <c r="E198" s="18"/>
      <c r="F198" s="18"/>
      <c r="G198" s="78"/>
    </row>
    <row r="199" spans="2:7" ht="17" thickBot="1" x14ac:dyDescent="0.25">
      <c r="B199" s="159" t="s">
        <v>40</v>
      </c>
      <c r="C199" s="160"/>
      <c r="D199" s="160"/>
      <c r="E199" s="160"/>
      <c r="F199" s="160"/>
      <c r="G199" s="161"/>
    </row>
    <row r="200" spans="2:7" x14ac:dyDescent="0.2">
      <c r="B200" s="33">
        <v>1948</v>
      </c>
      <c r="C200" s="17">
        <v>13.6</v>
      </c>
      <c r="D200" s="17">
        <v>90</v>
      </c>
      <c r="E200" s="17">
        <v>3.1</v>
      </c>
      <c r="F200" s="17">
        <v>2.2999999999999998</v>
      </c>
      <c r="G200" s="48">
        <v>495</v>
      </c>
    </row>
    <row r="201" spans="2:7" x14ac:dyDescent="0.2">
      <c r="B201" s="27">
        <v>1949</v>
      </c>
      <c r="C201" s="7">
        <v>23</v>
      </c>
      <c r="D201" s="7">
        <v>5</v>
      </c>
      <c r="E201" s="7">
        <v>8.6999999999999993</v>
      </c>
      <c r="F201" s="7">
        <v>7</v>
      </c>
      <c r="G201" s="29">
        <v>135</v>
      </c>
    </row>
    <row r="202" spans="2:7" x14ac:dyDescent="0.2">
      <c r="B202" s="27">
        <v>1950</v>
      </c>
      <c r="C202" s="7">
        <v>23</v>
      </c>
      <c r="D202" s="7"/>
      <c r="E202" s="7">
        <v>8</v>
      </c>
      <c r="F202" s="7">
        <v>6.7</v>
      </c>
      <c r="G202" s="29">
        <v>135</v>
      </c>
    </row>
    <row r="203" spans="2:7" x14ac:dyDescent="0.2">
      <c r="B203" s="84" t="s">
        <v>73</v>
      </c>
      <c r="C203" s="7">
        <v>10.7</v>
      </c>
      <c r="D203" s="7"/>
      <c r="E203" s="7">
        <v>4.2</v>
      </c>
      <c r="F203" s="7">
        <v>3.7</v>
      </c>
      <c r="G203" s="29">
        <v>135</v>
      </c>
    </row>
    <row r="204" spans="2:7" x14ac:dyDescent="0.2">
      <c r="B204" s="27">
        <v>1952</v>
      </c>
      <c r="C204" s="7">
        <v>40</v>
      </c>
      <c r="D204" s="7"/>
      <c r="E204" s="7">
        <v>4.7300000000000004</v>
      </c>
      <c r="F204" s="7">
        <v>4.3600000000000003</v>
      </c>
      <c r="G204" s="29"/>
    </row>
    <row r="205" spans="2:7" x14ac:dyDescent="0.2">
      <c r="B205" s="27">
        <v>1953</v>
      </c>
      <c r="C205" s="7">
        <v>15.4</v>
      </c>
      <c r="D205" s="7">
        <v>90</v>
      </c>
      <c r="E205" s="7">
        <v>2.17</v>
      </c>
      <c r="F205" s="7">
        <v>4.6399999999999997</v>
      </c>
      <c r="G205" s="29">
        <v>490</v>
      </c>
    </row>
    <row r="206" spans="2:7" x14ac:dyDescent="0.2">
      <c r="B206" s="27">
        <v>1954</v>
      </c>
      <c r="C206" s="7">
        <v>5.43</v>
      </c>
      <c r="D206" s="7"/>
      <c r="E206" s="7">
        <v>3.2</v>
      </c>
      <c r="F206" s="7">
        <v>3.19</v>
      </c>
      <c r="G206" s="29">
        <v>990</v>
      </c>
    </row>
    <row r="207" spans="2:7" x14ac:dyDescent="0.2">
      <c r="B207" s="27">
        <v>1955</v>
      </c>
      <c r="C207" s="7">
        <v>8.1199999999999992</v>
      </c>
      <c r="D207" s="7"/>
      <c r="E207" s="7">
        <v>13</v>
      </c>
      <c r="F207" s="7">
        <v>13.75</v>
      </c>
      <c r="G207" s="29">
        <v>185</v>
      </c>
    </row>
    <row r="208" spans="2:7" x14ac:dyDescent="0.2">
      <c r="B208" s="27">
        <v>1956</v>
      </c>
      <c r="C208" s="7">
        <v>5.95</v>
      </c>
      <c r="D208" s="7">
        <v>135</v>
      </c>
      <c r="E208" s="7">
        <v>5.46</v>
      </c>
      <c r="F208" s="7">
        <v>1.72</v>
      </c>
      <c r="G208" s="29">
        <v>165</v>
      </c>
    </row>
    <row r="209" spans="2:7" x14ac:dyDescent="0.2">
      <c r="B209" s="27">
        <v>1957</v>
      </c>
      <c r="C209" s="7">
        <v>25.24</v>
      </c>
      <c r="D209" s="7">
        <v>50</v>
      </c>
      <c r="E209" s="7">
        <v>6.76</v>
      </c>
      <c r="F209" s="7">
        <v>4.5999999999999996</v>
      </c>
      <c r="G209" s="29">
        <v>180</v>
      </c>
    </row>
    <row r="210" spans="2:7" x14ac:dyDescent="0.2">
      <c r="B210" s="27">
        <v>1958</v>
      </c>
      <c r="C210" s="7">
        <v>28.5</v>
      </c>
      <c r="D210" s="7"/>
      <c r="E210" s="7">
        <v>18</v>
      </c>
      <c r="F210" s="7">
        <v>6.75</v>
      </c>
      <c r="G210" s="29">
        <v>555</v>
      </c>
    </row>
    <row r="211" spans="2:7" x14ac:dyDescent="0.2">
      <c r="B211" s="27">
        <v>1959</v>
      </c>
      <c r="C211" s="7">
        <v>46.81</v>
      </c>
      <c r="D211" s="7"/>
      <c r="E211" s="7">
        <v>18.87</v>
      </c>
      <c r="F211" s="7">
        <v>10.68</v>
      </c>
      <c r="G211" s="29">
        <v>750</v>
      </c>
    </row>
    <row r="212" spans="2:7" ht="17" thickBot="1" x14ac:dyDescent="0.25">
      <c r="B212" s="76">
        <v>1960</v>
      </c>
      <c r="C212" s="18">
        <v>19.04</v>
      </c>
      <c r="D212" s="18">
        <v>130</v>
      </c>
      <c r="E212" s="18">
        <v>5.45</v>
      </c>
      <c r="F212" s="18">
        <v>3.16</v>
      </c>
      <c r="G212" s="78"/>
    </row>
    <row r="213" spans="2:7" ht="17" thickBot="1" x14ac:dyDescent="0.25">
      <c r="B213" s="159" t="s">
        <v>41</v>
      </c>
      <c r="C213" s="160"/>
      <c r="D213" s="160"/>
      <c r="E213" s="160"/>
      <c r="F213" s="160"/>
      <c r="G213" s="161"/>
    </row>
    <row r="214" spans="2:7" x14ac:dyDescent="0.2">
      <c r="B214" s="83">
        <v>1948</v>
      </c>
      <c r="C214" s="17"/>
      <c r="D214" s="17"/>
      <c r="E214" s="17"/>
      <c r="F214" s="17"/>
      <c r="G214" s="48"/>
    </row>
    <row r="215" spans="2:7" x14ac:dyDescent="0.2">
      <c r="B215" s="27">
        <v>1949</v>
      </c>
      <c r="C215" s="7">
        <v>20.6</v>
      </c>
      <c r="D215" s="7"/>
      <c r="E215" s="7">
        <v>1.5</v>
      </c>
      <c r="F215" s="7">
        <v>2.7</v>
      </c>
      <c r="G215" s="54">
        <v>4900</v>
      </c>
    </row>
    <row r="216" spans="2:7" x14ac:dyDescent="0.2">
      <c r="B216" s="27">
        <v>1950</v>
      </c>
      <c r="C216" s="7">
        <v>42.6</v>
      </c>
      <c r="D216" s="7"/>
      <c r="E216" s="7">
        <v>5.6</v>
      </c>
      <c r="F216" s="7">
        <v>2.8</v>
      </c>
      <c r="G216" s="54">
        <v>740</v>
      </c>
    </row>
    <row r="217" spans="2:7" x14ac:dyDescent="0.2">
      <c r="B217" s="84" t="s">
        <v>74</v>
      </c>
      <c r="C217" s="7">
        <v>14.8</v>
      </c>
      <c r="D217" s="7"/>
      <c r="E217" s="7">
        <v>2.29</v>
      </c>
      <c r="F217" s="7">
        <v>2.04</v>
      </c>
      <c r="G217" s="54">
        <v>355</v>
      </c>
    </row>
    <row r="218" spans="2:7" x14ac:dyDescent="0.2">
      <c r="B218" s="27">
        <v>1952</v>
      </c>
      <c r="C218" s="7">
        <v>23.28</v>
      </c>
      <c r="D218" s="7"/>
      <c r="E218" s="7">
        <v>4.7300000000000004</v>
      </c>
      <c r="F218" s="7">
        <v>2.67</v>
      </c>
      <c r="G218" s="54">
        <v>80</v>
      </c>
    </row>
    <row r="219" spans="2:7" x14ac:dyDescent="0.2">
      <c r="B219" s="27">
        <v>1953</v>
      </c>
      <c r="C219" s="7">
        <v>20.64</v>
      </c>
      <c r="D219" s="7"/>
      <c r="E219" s="7">
        <v>6.92</v>
      </c>
      <c r="F219" s="7">
        <v>2.6</v>
      </c>
      <c r="G219" s="54">
        <v>535</v>
      </c>
    </row>
    <row r="220" spans="2:7" x14ac:dyDescent="0.2">
      <c r="B220" s="27">
        <v>1954</v>
      </c>
      <c r="C220" s="7">
        <v>26.48</v>
      </c>
      <c r="D220" s="7">
        <v>2</v>
      </c>
      <c r="E220" s="7">
        <v>13.5</v>
      </c>
      <c r="F220" s="7">
        <v>16.96</v>
      </c>
      <c r="G220" s="54">
        <v>305</v>
      </c>
    </row>
    <row r="221" spans="2:7" x14ac:dyDescent="0.2">
      <c r="B221" s="27">
        <v>1955</v>
      </c>
      <c r="C221" s="7">
        <v>7.72</v>
      </c>
      <c r="D221" s="7"/>
      <c r="E221" s="7">
        <v>5.59</v>
      </c>
      <c r="F221" s="7">
        <v>6.95</v>
      </c>
      <c r="G221" s="54">
        <v>1410</v>
      </c>
    </row>
    <row r="222" spans="2:7" x14ac:dyDescent="0.2">
      <c r="B222" s="27">
        <v>1956</v>
      </c>
      <c r="C222" s="7">
        <v>46.05</v>
      </c>
      <c r="D222" s="7"/>
      <c r="E222" s="7">
        <v>1.76</v>
      </c>
      <c r="F222" s="7">
        <v>3.67</v>
      </c>
      <c r="G222" s="54">
        <v>1205</v>
      </c>
    </row>
    <row r="223" spans="2:7" x14ac:dyDescent="0.2">
      <c r="B223" s="27">
        <v>1957</v>
      </c>
      <c r="C223" s="7">
        <v>43.54</v>
      </c>
      <c r="D223" s="7"/>
      <c r="E223" s="7">
        <v>43.09</v>
      </c>
      <c r="F223" s="7">
        <v>5.0599999999999996</v>
      </c>
      <c r="G223" s="54">
        <v>520</v>
      </c>
    </row>
    <row r="224" spans="2:7" x14ac:dyDescent="0.2">
      <c r="B224" s="27">
        <v>1958</v>
      </c>
      <c r="C224" s="7">
        <v>22.06</v>
      </c>
      <c r="D224" s="7"/>
      <c r="E224" s="7">
        <v>29.47</v>
      </c>
      <c r="F224" s="7">
        <v>3.75</v>
      </c>
      <c r="G224" s="54">
        <v>1710</v>
      </c>
    </row>
    <row r="225" spans="2:7" x14ac:dyDescent="0.2">
      <c r="B225" s="27">
        <v>1959</v>
      </c>
      <c r="C225" s="7">
        <v>7.95</v>
      </c>
      <c r="D225" s="7"/>
      <c r="E225" s="7">
        <v>5.97</v>
      </c>
      <c r="F225" s="7">
        <v>1.8</v>
      </c>
      <c r="G225" s="54">
        <v>1070</v>
      </c>
    </row>
    <row r="226" spans="2:7" x14ac:dyDescent="0.2">
      <c r="B226" s="27">
        <v>1960</v>
      </c>
      <c r="C226" s="7">
        <v>12.22</v>
      </c>
      <c r="D226" s="7"/>
      <c r="E226" s="7">
        <v>3.68</v>
      </c>
      <c r="F226" s="7">
        <v>1.26</v>
      </c>
      <c r="G226" s="54">
        <v>480</v>
      </c>
    </row>
    <row r="227" spans="2:7" ht="17" thickBot="1" x14ac:dyDescent="0.25">
      <c r="B227" s="76">
        <v>1961</v>
      </c>
      <c r="C227" s="18">
        <v>5.26</v>
      </c>
      <c r="D227" s="18"/>
      <c r="E227" s="18">
        <v>1.56</v>
      </c>
      <c r="F227" s="18">
        <v>0.74</v>
      </c>
      <c r="G227" s="88">
        <v>1674</v>
      </c>
    </row>
    <row r="228" spans="2:7" ht="17" thickBot="1" x14ac:dyDescent="0.25">
      <c r="B228" s="159" t="s">
        <v>42</v>
      </c>
      <c r="C228" s="160"/>
      <c r="D228" s="160"/>
      <c r="E228" s="160"/>
      <c r="F228" s="160"/>
      <c r="G228" s="161"/>
    </row>
    <row r="229" spans="2:7" x14ac:dyDescent="0.2">
      <c r="B229" s="33">
        <v>1948</v>
      </c>
      <c r="C229" s="17"/>
      <c r="D229" s="17"/>
      <c r="E229" s="17"/>
      <c r="F229" s="17"/>
      <c r="G229" s="48"/>
    </row>
    <row r="230" spans="2:7" x14ac:dyDescent="0.2">
      <c r="B230" s="27" t="s">
        <v>43</v>
      </c>
      <c r="C230" s="7"/>
      <c r="D230" s="7"/>
      <c r="E230" s="7"/>
      <c r="F230" s="7"/>
      <c r="G230" s="29"/>
    </row>
    <row r="231" spans="2:7" x14ac:dyDescent="0.2">
      <c r="B231" s="27" t="s">
        <v>75</v>
      </c>
      <c r="C231" s="7">
        <v>47.8</v>
      </c>
      <c r="D231" s="7"/>
      <c r="E231" s="7">
        <v>111.6</v>
      </c>
      <c r="F231" s="7">
        <v>2.8</v>
      </c>
      <c r="G231" s="29"/>
    </row>
    <row r="232" spans="2:7" x14ac:dyDescent="0.2">
      <c r="B232" s="27">
        <v>1952</v>
      </c>
      <c r="C232" s="7">
        <v>6.5</v>
      </c>
      <c r="D232" s="7"/>
      <c r="E232" s="7">
        <v>1.5</v>
      </c>
      <c r="F232" s="7">
        <v>2.5</v>
      </c>
      <c r="G232" s="29"/>
    </row>
    <row r="233" spans="2:7" x14ac:dyDescent="0.2">
      <c r="B233" s="27">
        <v>1953</v>
      </c>
      <c r="C233" s="7">
        <v>161.26</v>
      </c>
      <c r="D233" s="7"/>
      <c r="E233" s="7">
        <v>31.73</v>
      </c>
      <c r="F233" s="7">
        <v>11.53</v>
      </c>
      <c r="G233" s="29">
        <v>25</v>
      </c>
    </row>
    <row r="234" spans="2:7" x14ac:dyDescent="0.2">
      <c r="B234" s="27">
        <v>1954</v>
      </c>
      <c r="C234" s="7">
        <v>80.349999999999994</v>
      </c>
      <c r="D234" s="7">
        <v>10</v>
      </c>
      <c r="E234" s="7">
        <v>16.87</v>
      </c>
      <c r="F234" s="7">
        <v>9.65</v>
      </c>
      <c r="G234" s="29">
        <v>50</v>
      </c>
    </row>
    <row r="235" spans="2:7" x14ac:dyDescent="0.2">
      <c r="B235" s="27">
        <v>1955</v>
      </c>
      <c r="C235" s="7">
        <v>60.85</v>
      </c>
      <c r="D235" s="7"/>
      <c r="E235" s="7">
        <v>21.83</v>
      </c>
      <c r="F235" s="7">
        <v>9.94</v>
      </c>
      <c r="G235" s="29">
        <v>530</v>
      </c>
    </row>
    <row r="236" spans="2:7" x14ac:dyDescent="0.2">
      <c r="B236" s="27">
        <v>1956</v>
      </c>
      <c r="C236" s="7">
        <v>87.39</v>
      </c>
      <c r="D236" s="7">
        <v>230</v>
      </c>
      <c r="E236" s="7">
        <v>24.68</v>
      </c>
      <c r="F236" s="7">
        <v>4.8</v>
      </c>
      <c r="G236" s="29">
        <v>465</v>
      </c>
    </row>
    <row r="237" spans="2:7" x14ac:dyDescent="0.2">
      <c r="B237" s="27">
        <v>1957</v>
      </c>
      <c r="C237" s="7">
        <v>79.760000000000005</v>
      </c>
      <c r="D237" s="7">
        <v>10</v>
      </c>
      <c r="E237" s="7">
        <v>19.41</v>
      </c>
      <c r="F237" s="7">
        <v>9.24</v>
      </c>
      <c r="G237" s="29">
        <v>2850</v>
      </c>
    </row>
    <row r="238" spans="2:7" x14ac:dyDescent="0.2">
      <c r="B238" s="27">
        <v>1958</v>
      </c>
      <c r="C238" s="7">
        <v>51.56</v>
      </c>
      <c r="D238" s="7">
        <v>95</v>
      </c>
      <c r="E238" s="7">
        <v>20.82</v>
      </c>
      <c r="F238" s="7">
        <v>3.3</v>
      </c>
      <c r="G238" s="29">
        <v>405</v>
      </c>
    </row>
    <row r="239" spans="2:7" x14ac:dyDescent="0.2">
      <c r="B239" s="27">
        <v>1959</v>
      </c>
      <c r="C239" s="7">
        <v>25.2</v>
      </c>
      <c r="D239" s="7">
        <v>100</v>
      </c>
      <c r="E239" s="7">
        <v>12.17</v>
      </c>
      <c r="F239" s="7">
        <v>1.75</v>
      </c>
      <c r="G239" s="29">
        <v>610</v>
      </c>
    </row>
    <row r="240" spans="2:7" x14ac:dyDescent="0.2">
      <c r="B240" s="27">
        <v>1960</v>
      </c>
      <c r="C240" s="7">
        <v>32.81</v>
      </c>
      <c r="D240" s="7">
        <v>60</v>
      </c>
      <c r="E240" s="7">
        <v>36.659999999999997</v>
      </c>
      <c r="F240" s="7">
        <v>3.45</v>
      </c>
      <c r="G240" s="29">
        <v>860</v>
      </c>
    </row>
    <row r="241" spans="2:7" ht="17" thickBot="1" x14ac:dyDescent="0.25">
      <c r="B241" s="76">
        <v>1961</v>
      </c>
      <c r="C241" s="18">
        <v>54.97</v>
      </c>
      <c r="D241" s="18">
        <v>190</v>
      </c>
      <c r="E241" s="18">
        <v>60.28</v>
      </c>
      <c r="F241" s="18">
        <v>9.56</v>
      </c>
      <c r="G241" s="78">
        <v>1422</v>
      </c>
    </row>
    <row r="242" spans="2:7" ht="17" thickBot="1" x14ac:dyDescent="0.25">
      <c r="B242" s="159" t="s">
        <v>81</v>
      </c>
      <c r="C242" s="160"/>
      <c r="D242" s="160"/>
      <c r="E242" s="160"/>
      <c r="F242" s="160"/>
      <c r="G242" s="161"/>
    </row>
    <row r="243" spans="2:7" x14ac:dyDescent="0.2">
      <c r="B243" s="33">
        <v>1954</v>
      </c>
      <c r="C243" s="17">
        <v>0.79</v>
      </c>
      <c r="D243" s="17"/>
      <c r="E243" s="17"/>
      <c r="F243" s="17"/>
      <c r="G243" s="48">
        <v>1065</v>
      </c>
    </row>
    <row r="244" spans="2:7" x14ac:dyDescent="0.2">
      <c r="B244" s="27">
        <v>1955</v>
      </c>
      <c r="C244" s="7">
        <v>6.5</v>
      </c>
      <c r="D244" s="7"/>
      <c r="E244" s="7">
        <v>0.1</v>
      </c>
      <c r="F244" s="7"/>
      <c r="G244" s="29"/>
    </row>
    <row r="245" spans="2:7" x14ac:dyDescent="0.2">
      <c r="B245" s="27">
        <v>1956</v>
      </c>
      <c r="C245" s="7"/>
      <c r="D245" s="7"/>
      <c r="E245" s="7"/>
      <c r="F245" s="7"/>
      <c r="G245" s="29"/>
    </row>
    <row r="246" spans="2:7" x14ac:dyDescent="0.2">
      <c r="B246" s="27">
        <v>1957</v>
      </c>
      <c r="C246" s="7"/>
      <c r="D246" s="7"/>
      <c r="E246" s="7"/>
      <c r="F246" s="7"/>
      <c r="G246" s="29"/>
    </row>
    <row r="247" spans="2:7" x14ac:dyDescent="0.2">
      <c r="B247" s="27">
        <v>1958</v>
      </c>
      <c r="C247" s="7"/>
      <c r="D247" s="7"/>
      <c r="E247" s="7"/>
      <c r="F247" s="7"/>
      <c r="G247" s="29"/>
    </row>
    <row r="248" spans="2:7" x14ac:dyDescent="0.2">
      <c r="B248" s="27">
        <v>1959</v>
      </c>
      <c r="C248" s="7">
        <v>2.15</v>
      </c>
      <c r="D248" s="7"/>
      <c r="E248" s="7"/>
      <c r="F248" s="7">
        <v>3.23</v>
      </c>
      <c r="G248" s="29"/>
    </row>
    <row r="249" spans="2:7" x14ac:dyDescent="0.2">
      <c r="B249" s="27">
        <v>1960</v>
      </c>
      <c r="C249" s="7">
        <v>14</v>
      </c>
      <c r="D249" s="7"/>
      <c r="E249" s="7"/>
      <c r="F249" s="7">
        <v>3.4</v>
      </c>
      <c r="G249" s="29"/>
    </row>
    <row r="250" spans="2:7" ht="17" thickBot="1" x14ac:dyDescent="0.25">
      <c r="B250" s="76">
        <v>1961</v>
      </c>
      <c r="C250" s="18">
        <v>124.25</v>
      </c>
      <c r="D250" s="18"/>
      <c r="E250" s="18">
        <v>31.25</v>
      </c>
      <c r="F250" s="18">
        <v>11</v>
      </c>
      <c r="G250" s="78"/>
    </row>
    <row r="251" spans="2:7" ht="17" thickBot="1" x14ac:dyDescent="0.25">
      <c r="B251" s="159" t="s">
        <v>87</v>
      </c>
      <c r="C251" s="160"/>
      <c r="D251" s="160"/>
      <c r="E251" s="160"/>
      <c r="F251" s="160"/>
      <c r="G251" s="161"/>
    </row>
    <row r="252" spans="2:7" x14ac:dyDescent="0.2">
      <c r="B252" s="33">
        <v>1954</v>
      </c>
      <c r="C252" s="17"/>
      <c r="D252" s="17"/>
      <c r="E252" s="17">
        <v>0.41</v>
      </c>
      <c r="F252" s="17">
        <v>0.14000000000000001</v>
      </c>
      <c r="G252" s="48"/>
    </row>
    <row r="253" spans="2:7" x14ac:dyDescent="0.2">
      <c r="B253" s="27">
        <v>1955</v>
      </c>
      <c r="C253" s="7" t="s">
        <v>95</v>
      </c>
      <c r="D253" s="7" t="s">
        <v>95</v>
      </c>
      <c r="E253" s="7" t="s">
        <v>95</v>
      </c>
      <c r="F253" s="7" t="s">
        <v>95</v>
      </c>
      <c r="G253" s="29" t="s">
        <v>95</v>
      </c>
    </row>
    <row r="254" spans="2:7" x14ac:dyDescent="0.2">
      <c r="B254" s="27">
        <v>1956</v>
      </c>
      <c r="C254" s="7"/>
      <c r="D254" s="7"/>
      <c r="E254" s="7"/>
      <c r="F254" s="7"/>
      <c r="G254" s="29"/>
    </row>
    <row r="255" spans="2:7" x14ac:dyDescent="0.2">
      <c r="B255" s="27">
        <v>1957</v>
      </c>
      <c r="C255" s="7"/>
      <c r="D255" s="7"/>
      <c r="E255" s="7"/>
      <c r="F255" s="7"/>
      <c r="G255" s="29"/>
    </row>
    <row r="256" spans="2:7" x14ac:dyDescent="0.2">
      <c r="B256" s="27">
        <v>1958</v>
      </c>
      <c r="C256" s="7"/>
      <c r="D256" s="7"/>
      <c r="E256" s="7"/>
      <c r="F256" s="7"/>
      <c r="G256" s="29"/>
    </row>
    <row r="257" spans="2:7" x14ac:dyDescent="0.2">
      <c r="B257" s="27">
        <v>1959</v>
      </c>
      <c r="C257" s="7">
        <v>7.57</v>
      </c>
      <c r="D257" s="7"/>
      <c r="E257" s="7">
        <v>178.94</v>
      </c>
      <c r="F257" s="7">
        <v>2</v>
      </c>
      <c r="G257" s="29"/>
    </row>
    <row r="258" spans="2:7" ht="17" thickBot="1" x14ac:dyDescent="0.25">
      <c r="B258" s="76">
        <v>1960</v>
      </c>
      <c r="C258" s="18">
        <v>119.85</v>
      </c>
      <c r="D258" s="18"/>
      <c r="E258" s="18">
        <v>41.85</v>
      </c>
      <c r="F258" s="18">
        <v>4.28</v>
      </c>
      <c r="G258" s="78"/>
    </row>
    <row r="259" spans="2:7" ht="17" thickBot="1" x14ac:dyDescent="0.25">
      <c r="B259" s="159" t="s">
        <v>106</v>
      </c>
      <c r="C259" s="160"/>
      <c r="D259" s="160"/>
      <c r="E259" s="160"/>
      <c r="F259" s="160"/>
      <c r="G259" s="161"/>
    </row>
    <row r="260" spans="2:7" x14ac:dyDescent="0.2">
      <c r="B260" s="33">
        <v>1958</v>
      </c>
      <c r="C260" s="17">
        <v>8.23</v>
      </c>
      <c r="D260" s="17"/>
      <c r="E260" s="17"/>
      <c r="F260" s="17">
        <v>0.92</v>
      </c>
      <c r="G260" s="48">
        <v>825</v>
      </c>
    </row>
    <row r="261" spans="2:7" x14ac:dyDescent="0.2">
      <c r="B261" s="27">
        <v>1959</v>
      </c>
      <c r="C261" s="7">
        <v>47.13</v>
      </c>
      <c r="D261" s="7"/>
      <c r="E261" s="7">
        <v>2.31</v>
      </c>
      <c r="F261" s="7">
        <v>0.44</v>
      </c>
      <c r="G261" s="29">
        <v>1555</v>
      </c>
    </row>
    <row r="262" spans="2:7" x14ac:dyDescent="0.2">
      <c r="B262" s="27">
        <v>1960</v>
      </c>
      <c r="C262" s="7">
        <v>6.45</v>
      </c>
      <c r="D262" s="7"/>
      <c r="E262" s="7">
        <v>7.63</v>
      </c>
      <c r="F262" s="7">
        <v>105.9</v>
      </c>
      <c r="G262" s="29">
        <v>225</v>
      </c>
    </row>
    <row r="263" spans="2:7" ht="17" thickBot="1" x14ac:dyDescent="0.25">
      <c r="B263" s="76">
        <v>1961</v>
      </c>
      <c r="C263" s="18"/>
      <c r="D263" s="18"/>
      <c r="E263" s="18">
        <v>0.66</v>
      </c>
      <c r="F263" s="18"/>
      <c r="G263" s="78">
        <v>630</v>
      </c>
    </row>
    <row r="264" spans="2:7" ht="17" thickBot="1" x14ac:dyDescent="0.25">
      <c r="B264" s="159" t="s">
        <v>76</v>
      </c>
      <c r="C264" s="160"/>
      <c r="D264" s="160"/>
      <c r="E264" s="160"/>
      <c r="F264" s="160"/>
      <c r="G264" s="161"/>
    </row>
    <row r="265" spans="2:7" ht="17" thickBot="1" x14ac:dyDescent="0.25">
      <c r="B265" s="89">
        <v>1961</v>
      </c>
      <c r="C265" s="21">
        <v>8.02</v>
      </c>
      <c r="D265" s="21"/>
      <c r="E265" s="21">
        <v>0.09</v>
      </c>
      <c r="F265" s="21">
        <v>0.05</v>
      </c>
      <c r="G265" s="90">
        <v>1955</v>
      </c>
    </row>
    <row r="266" spans="2:7" s="22" customFormat="1" ht="32" customHeight="1" thickBot="1" x14ac:dyDescent="0.25">
      <c r="B266" s="165" t="s">
        <v>133</v>
      </c>
      <c r="C266" s="166"/>
      <c r="D266" s="166"/>
      <c r="E266" s="166"/>
      <c r="F266" s="166"/>
      <c r="G266" s="167"/>
    </row>
    <row r="267" spans="2:7" ht="17" thickBot="1" x14ac:dyDescent="0.25">
      <c r="B267" s="159" t="s">
        <v>37</v>
      </c>
      <c r="C267" s="160"/>
      <c r="D267" s="160"/>
      <c r="E267" s="160"/>
      <c r="F267" s="160"/>
      <c r="G267" s="161"/>
    </row>
    <row r="268" spans="2:7" x14ac:dyDescent="0.2">
      <c r="B268" s="33">
        <v>1958</v>
      </c>
      <c r="C268" s="17">
        <v>0.37</v>
      </c>
      <c r="D268" s="17"/>
      <c r="E268" s="17"/>
      <c r="F268" s="17">
        <v>7.0000000000000007E-2</v>
      </c>
      <c r="G268" s="48">
        <v>825</v>
      </c>
    </row>
    <row r="269" spans="2:7" x14ac:dyDescent="0.2">
      <c r="B269" s="27">
        <v>1959</v>
      </c>
      <c r="C269" s="7">
        <v>0.25</v>
      </c>
      <c r="D269" s="7"/>
      <c r="E269" s="7"/>
      <c r="F269" s="7">
        <v>0.14000000000000001</v>
      </c>
      <c r="G269" s="29">
        <v>387</v>
      </c>
    </row>
    <row r="270" spans="2:7" x14ac:dyDescent="0.2">
      <c r="B270" s="27">
        <v>1960</v>
      </c>
      <c r="C270" s="7">
        <v>0.59</v>
      </c>
      <c r="D270" s="7"/>
      <c r="E270" s="7">
        <v>0.3</v>
      </c>
      <c r="F270" s="7">
        <v>0.22</v>
      </c>
      <c r="G270" s="29">
        <v>374</v>
      </c>
    </row>
    <row r="271" spans="2:7" ht="17" thickBot="1" x14ac:dyDescent="0.25">
      <c r="B271" s="76">
        <v>1961</v>
      </c>
      <c r="C271" s="18">
        <v>0.01</v>
      </c>
      <c r="D271" s="18"/>
      <c r="E271" s="18"/>
      <c r="F271" s="18"/>
      <c r="G271" s="78">
        <v>3054</v>
      </c>
    </row>
    <row r="272" spans="2:7" ht="17" thickBot="1" x14ac:dyDescent="0.25">
      <c r="B272" s="159" t="s">
        <v>38</v>
      </c>
      <c r="C272" s="160"/>
      <c r="D272" s="160"/>
      <c r="E272" s="160"/>
      <c r="F272" s="160"/>
      <c r="G272" s="161"/>
    </row>
    <row r="273" spans="2:7" x14ac:dyDescent="0.2">
      <c r="B273" s="33">
        <v>1958</v>
      </c>
      <c r="C273" s="17"/>
      <c r="D273" s="17"/>
      <c r="E273" s="17"/>
      <c r="F273" s="17"/>
      <c r="G273" s="48">
        <v>688</v>
      </c>
    </row>
    <row r="274" spans="2:7" x14ac:dyDescent="0.2">
      <c r="B274" s="27">
        <v>1959</v>
      </c>
      <c r="C274" s="7">
        <v>0.02</v>
      </c>
      <c r="D274" s="7">
        <v>0.06</v>
      </c>
      <c r="E274" s="7">
        <v>0.02</v>
      </c>
      <c r="F274" s="7"/>
      <c r="G274" s="29">
        <v>4752</v>
      </c>
    </row>
    <row r="275" spans="2:7" x14ac:dyDescent="0.2">
      <c r="B275" s="27">
        <v>1960</v>
      </c>
      <c r="C275" s="7"/>
      <c r="D275" s="7"/>
      <c r="E275" s="7">
        <v>2.6</v>
      </c>
      <c r="F275" s="7"/>
      <c r="G275" s="29">
        <v>2292</v>
      </c>
    </row>
    <row r="276" spans="2:7" ht="17" thickBot="1" x14ac:dyDescent="0.25">
      <c r="B276" s="76">
        <v>1961</v>
      </c>
      <c r="C276" s="18"/>
      <c r="D276" s="18"/>
      <c r="E276" s="18"/>
      <c r="F276" s="18"/>
      <c r="G276" s="78">
        <v>1217</v>
      </c>
    </row>
    <row r="277" spans="2:7" ht="17" thickBot="1" x14ac:dyDescent="0.25">
      <c r="B277" s="159" t="s">
        <v>81</v>
      </c>
      <c r="C277" s="160"/>
      <c r="D277" s="160"/>
      <c r="E277" s="160"/>
      <c r="F277" s="160"/>
      <c r="G277" s="161"/>
    </row>
    <row r="278" spans="2:7" ht="17" thickBot="1" x14ac:dyDescent="0.25">
      <c r="B278" s="89">
        <v>1959</v>
      </c>
      <c r="C278" s="21">
        <v>18.62</v>
      </c>
      <c r="D278" s="21"/>
      <c r="E278" s="21">
        <v>0.42</v>
      </c>
      <c r="F278" s="21">
        <v>0.91</v>
      </c>
      <c r="G278" s="90"/>
    </row>
    <row r="279" spans="2:7" ht="17" thickBot="1" x14ac:dyDescent="0.25">
      <c r="B279" s="159" t="s">
        <v>114</v>
      </c>
      <c r="C279" s="160"/>
      <c r="D279" s="160"/>
      <c r="E279" s="160"/>
      <c r="F279" s="160"/>
      <c r="G279" s="161"/>
    </row>
    <row r="280" spans="2:7" ht="17" thickBot="1" x14ac:dyDescent="0.25">
      <c r="B280" s="89">
        <v>1959</v>
      </c>
      <c r="C280" s="21"/>
      <c r="D280" s="21"/>
      <c r="E280" s="21">
        <v>2E-3</v>
      </c>
      <c r="F280" s="21">
        <v>0.28000000000000003</v>
      </c>
      <c r="G280" s="90">
        <v>300</v>
      </c>
    </row>
    <row r="281" spans="2:7" ht="17" thickBot="1" x14ac:dyDescent="0.25">
      <c r="B281" s="159" t="s">
        <v>122</v>
      </c>
      <c r="C281" s="160"/>
      <c r="D281" s="160"/>
      <c r="E281" s="160"/>
      <c r="F281" s="160"/>
      <c r="G281" s="161"/>
    </row>
    <row r="282" spans="2:7" ht="17" thickBot="1" x14ac:dyDescent="0.25">
      <c r="B282" s="89">
        <v>1961</v>
      </c>
      <c r="C282" s="21"/>
      <c r="D282" s="21"/>
      <c r="E282" s="21">
        <v>0.01</v>
      </c>
      <c r="F282" s="21"/>
      <c r="G282" s="90">
        <v>1795</v>
      </c>
    </row>
    <row r="283" spans="2:7" s="22" customFormat="1" ht="32" customHeight="1" thickBot="1" x14ac:dyDescent="0.25">
      <c r="B283" s="162" t="s">
        <v>136</v>
      </c>
      <c r="C283" s="163"/>
      <c r="D283" s="163"/>
      <c r="E283" s="163"/>
      <c r="F283" s="163"/>
      <c r="G283" s="164"/>
    </row>
    <row r="284" spans="2:7" ht="17" thickBot="1" x14ac:dyDescent="0.25">
      <c r="B284" s="159" t="s">
        <v>37</v>
      </c>
      <c r="C284" s="160"/>
      <c r="D284" s="160"/>
      <c r="E284" s="160"/>
      <c r="F284" s="160"/>
      <c r="G284" s="161"/>
    </row>
    <row r="285" spans="2:7" x14ac:dyDescent="0.2">
      <c r="B285" s="33">
        <v>149</v>
      </c>
      <c r="C285" s="17">
        <v>0.2</v>
      </c>
      <c r="D285" s="17"/>
      <c r="E285" s="17"/>
      <c r="F285" s="17">
        <v>0.1</v>
      </c>
      <c r="G285" s="48">
        <v>320</v>
      </c>
    </row>
    <row r="286" spans="2:7" x14ac:dyDescent="0.2">
      <c r="B286" s="27">
        <v>1950</v>
      </c>
      <c r="C286" s="7">
        <v>0.1</v>
      </c>
      <c r="D286" s="7"/>
      <c r="E286" s="7"/>
      <c r="F286" s="7">
        <v>0.1</v>
      </c>
      <c r="G286" s="29">
        <v>185</v>
      </c>
    </row>
    <row r="287" spans="2:7" x14ac:dyDescent="0.2">
      <c r="B287" s="27">
        <v>1951</v>
      </c>
      <c r="C287" s="7">
        <v>0.6</v>
      </c>
      <c r="D287" s="7"/>
      <c r="E287" s="7"/>
      <c r="F287" s="7">
        <v>0.8</v>
      </c>
      <c r="G287" s="29">
        <v>1020</v>
      </c>
    </row>
    <row r="288" spans="2:7" ht="17" thickBot="1" x14ac:dyDescent="0.25">
      <c r="B288" s="76">
        <v>1952</v>
      </c>
      <c r="C288" s="18">
        <v>1</v>
      </c>
      <c r="D288" s="18"/>
      <c r="E288" s="18"/>
      <c r="F288" s="18">
        <v>0.4</v>
      </c>
      <c r="G288" s="78">
        <v>515</v>
      </c>
    </row>
    <row r="289" spans="2:7" ht="17" thickBot="1" x14ac:dyDescent="0.25">
      <c r="B289" s="159" t="s">
        <v>81</v>
      </c>
      <c r="C289" s="160"/>
      <c r="D289" s="160"/>
      <c r="E289" s="160"/>
      <c r="F289" s="160"/>
      <c r="G289" s="161"/>
    </row>
    <row r="290" spans="2:7" ht="17" thickBot="1" x14ac:dyDescent="0.25">
      <c r="B290" s="91">
        <v>1952</v>
      </c>
      <c r="C290" s="92">
        <v>11.5</v>
      </c>
      <c r="D290" s="92"/>
      <c r="E290" s="92">
        <v>1.2</v>
      </c>
      <c r="F290" s="92">
        <v>0.2</v>
      </c>
      <c r="G290" s="93"/>
    </row>
    <row r="292" spans="2:7" x14ac:dyDescent="0.2">
      <c r="B292" t="s">
        <v>60</v>
      </c>
    </row>
  </sheetData>
  <mergeCells count="35">
    <mergeCell ref="B2:G2"/>
    <mergeCell ref="B4:G4"/>
    <mergeCell ref="B5:G5"/>
    <mergeCell ref="B9:G9"/>
    <mergeCell ref="B24:G24"/>
    <mergeCell ref="B141:G141"/>
    <mergeCell ref="B37:G37"/>
    <mergeCell ref="B51:G51"/>
    <mergeCell ref="B64:G64"/>
    <mergeCell ref="B78:G78"/>
    <mergeCell ref="B93:G93"/>
    <mergeCell ref="B108:G108"/>
    <mergeCell ref="B118:G118"/>
    <mergeCell ref="B126:G126"/>
    <mergeCell ref="B135:G135"/>
    <mergeCell ref="B140:G140"/>
    <mergeCell ref="B267:G267"/>
    <mergeCell ref="B156:G156"/>
    <mergeCell ref="B171:G171"/>
    <mergeCell ref="B186:G186"/>
    <mergeCell ref="B199:G199"/>
    <mergeCell ref="B213:G213"/>
    <mergeCell ref="B228:G228"/>
    <mergeCell ref="B242:G242"/>
    <mergeCell ref="B251:G251"/>
    <mergeCell ref="B259:G259"/>
    <mergeCell ref="B264:G264"/>
    <mergeCell ref="B266:G266"/>
    <mergeCell ref="B289:G289"/>
    <mergeCell ref="B272:G272"/>
    <mergeCell ref="B277:G277"/>
    <mergeCell ref="B279:G279"/>
    <mergeCell ref="B281:G281"/>
    <mergeCell ref="B283:G283"/>
    <mergeCell ref="B284:G28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D468-2B7E-4041-B7F6-AAFA857B9AC6}">
  <dimension ref="B1:P188"/>
  <sheetViews>
    <sheetView zoomScale="40" zoomScaleNormal="40" workbookViewId="0">
      <selection activeCell="S39" sqref="S39"/>
    </sheetView>
  </sheetViews>
  <sheetFormatPr baseColWidth="10" defaultColWidth="8.83203125" defaultRowHeight="16" x14ac:dyDescent="0.2"/>
  <cols>
    <col min="2" max="2" width="27" customWidth="1"/>
    <col min="3" max="3" width="18.1640625" customWidth="1"/>
    <col min="4" max="4" width="19" customWidth="1"/>
    <col min="5" max="5" width="23" customWidth="1"/>
    <col min="6" max="6" width="16.5" customWidth="1"/>
    <col min="7" max="7" width="21.33203125" customWidth="1"/>
    <col min="8" max="8" width="17.1640625" customWidth="1"/>
    <col min="11" max="11" width="15.33203125" bestFit="1" customWidth="1"/>
    <col min="12" max="12" width="20.33203125" bestFit="1" customWidth="1"/>
    <col min="15" max="15" width="17.6640625" bestFit="1" customWidth="1"/>
    <col min="16" max="16" width="35" customWidth="1"/>
  </cols>
  <sheetData>
    <row r="1" spans="2:16" ht="17" thickBot="1" x14ac:dyDescent="0.25"/>
    <row r="2" spans="2:16" x14ac:dyDescent="0.2">
      <c r="B2" s="174" t="s">
        <v>143</v>
      </c>
      <c r="C2" s="175"/>
      <c r="D2" s="175"/>
      <c r="E2" s="175"/>
      <c r="F2" s="175"/>
      <c r="G2" s="175"/>
      <c r="H2" s="176"/>
    </row>
    <row r="3" spans="2:16" x14ac:dyDescent="0.2">
      <c r="B3" s="62" t="s">
        <v>46</v>
      </c>
      <c r="C3" s="9" t="s">
        <v>5</v>
      </c>
      <c r="D3" s="9" t="s">
        <v>59</v>
      </c>
      <c r="E3" s="9" t="s">
        <v>7</v>
      </c>
      <c r="F3" s="9" t="s">
        <v>70</v>
      </c>
      <c r="G3" s="9" t="s">
        <v>58</v>
      </c>
      <c r="H3" s="49" t="s">
        <v>47</v>
      </c>
      <c r="J3" t="s">
        <v>60</v>
      </c>
    </row>
    <row r="4" spans="2:16" ht="17" thickBot="1" x14ac:dyDescent="0.25">
      <c r="B4" s="168" t="s">
        <v>51</v>
      </c>
      <c r="C4" s="169"/>
      <c r="D4" s="169"/>
      <c r="E4" s="169"/>
      <c r="F4" s="169"/>
      <c r="G4" s="169"/>
      <c r="H4" s="170"/>
    </row>
    <row r="5" spans="2:16" ht="17" thickBot="1" x14ac:dyDescent="0.25">
      <c r="B5" s="27" t="s">
        <v>48</v>
      </c>
      <c r="C5" s="7">
        <v>423</v>
      </c>
      <c r="D5" s="7">
        <v>3700</v>
      </c>
      <c r="E5" s="7">
        <v>356</v>
      </c>
      <c r="F5" s="7">
        <v>781</v>
      </c>
      <c r="G5" s="7">
        <v>1175500</v>
      </c>
      <c r="H5" s="29">
        <v>5517</v>
      </c>
      <c r="J5" s="171" t="s">
        <v>144</v>
      </c>
      <c r="K5" s="172"/>
      <c r="L5" s="172"/>
      <c r="M5" s="172"/>
      <c r="N5" s="172"/>
      <c r="O5" s="172"/>
      <c r="P5" s="173"/>
    </row>
    <row r="6" spans="2:16" ht="15.75" customHeight="1" thickBot="1" x14ac:dyDescent="0.25">
      <c r="B6" s="27" t="s">
        <v>25</v>
      </c>
      <c r="C6" s="7">
        <v>13009</v>
      </c>
      <c r="D6" s="7">
        <v>35500</v>
      </c>
      <c r="E6" s="7">
        <v>533</v>
      </c>
      <c r="F6" s="7">
        <v>1686</v>
      </c>
      <c r="G6" s="7">
        <v>202500</v>
      </c>
      <c r="H6" s="29">
        <v>7130</v>
      </c>
      <c r="J6" s="68" t="s">
        <v>4</v>
      </c>
      <c r="K6" s="51" t="s">
        <v>5</v>
      </c>
      <c r="L6" s="51" t="s">
        <v>59</v>
      </c>
      <c r="M6" s="51" t="s">
        <v>7</v>
      </c>
      <c r="N6" s="51" t="s">
        <v>70</v>
      </c>
      <c r="O6" s="51" t="s">
        <v>58</v>
      </c>
      <c r="P6" s="52" t="s">
        <v>47</v>
      </c>
    </row>
    <row r="7" spans="2:16" x14ac:dyDescent="0.2">
      <c r="B7" s="27" t="s">
        <v>26</v>
      </c>
      <c r="C7" s="7">
        <v>5177</v>
      </c>
      <c r="D7" s="7">
        <v>16000</v>
      </c>
      <c r="E7" s="7">
        <v>184</v>
      </c>
      <c r="F7" s="7">
        <v>132</v>
      </c>
      <c r="G7" s="7">
        <v>507000</v>
      </c>
      <c r="H7" s="29">
        <v>3892</v>
      </c>
      <c r="J7" s="33">
        <v>1948</v>
      </c>
      <c r="K7" s="20">
        <v>131161</v>
      </c>
      <c r="L7" s="20">
        <v>421800</v>
      </c>
      <c r="M7" s="20">
        <v>17375</v>
      </c>
      <c r="N7" s="20">
        <v>14409</v>
      </c>
      <c r="O7" s="20">
        <v>3251000</v>
      </c>
      <c r="P7" s="113">
        <v>67413</v>
      </c>
    </row>
    <row r="8" spans="2:16" x14ac:dyDescent="0.2">
      <c r="B8" s="27" t="s">
        <v>49</v>
      </c>
      <c r="C8" s="7">
        <v>8507</v>
      </c>
      <c r="D8" s="7">
        <v>75000</v>
      </c>
      <c r="E8" s="7">
        <v>12</v>
      </c>
      <c r="F8" s="7">
        <v>276</v>
      </c>
      <c r="G8" s="7">
        <v>193500</v>
      </c>
      <c r="H8" s="29">
        <v>1434</v>
      </c>
      <c r="J8" s="27">
        <v>1949</v>
      </c>
      <c r="K8" s="12">
        <v>138150</v>
      </c>
      <c r="L8" s="12">
        <v>356500</v>
      </c>
      <c r="M8" s="12">
        <v>58858</v>
      </c>
      <c r="N8" s="12">
        <v>25361</v>
      </c>
      <c r="O8" s="12">
        <v>7194500</v>
      </c>
      <c r="P8" s="114">
        <v>106055</v>
      </c>
    </row>
    <row r="9" spans="2:16" x14ac:dyDescent="0.2">
      <c r="B9" s="27" t="s">
        <v>27</v>
      </c>
      <c r="C9" s="7">
        <v>7715</v>
      </c>
      <c r="D9" s="7">
        <v>116000</v>
      </c>
      <c r="E9" s="7">
        <v>216</v>
      </c>
      <c r="F9" s="7">
        <v>740</v>
      </c>
      <c r="G9" s="7">
        <v>384500</v>
      </c>
      <c r="H9" s="29">
        <v>1985</v>
      </c>
      <c r="J9" s="27">
        <v>1950</v>
      </c>
      <c r="K9" s="12">
        <v>257910</v>
      </c>
      <c r="L9" s="12">
        <v>569500</v>
      </c>
      <c r="M9" s="12">
        <v>104978</v>
      </c>
      <c r="N9" s="12">
        <v>41544</v>
      </c>
      <c r="O9" s="12">
        <v>4267850</v>
      </c>
      <c r="P9" s="114">
        <v>157089</v>
      </c>
    </row>
    <row r="10" spans="2:16" x14ac:dyDescent="0.2">
      <c r="B10" s="27" t="s">
        <v>28</v>
      </c>
      <c r="C10" s="7">
        <v>19160</v>
      </c>
      <c r="D10" s="7">
        <v>95000</v>
      </c>
      <c r="E10" s="7">
        <v>3568</v>
      </c>
      <c r="F10" s="7">
        <v>1636</v>
      </c>
      <c r="G10" s="7">
        <v>614500</v>
      </c>
      <c r="H10" s="29">
        <v>3738</v>
      </c>
      <c r="J10" s="27">
        <v>1951</v>
      </c>
      <c r="K10" s="12">
        <v>161303</v>
      </c>
      <c r="L10" s="12">
        <v>17700</v>
      </c>
      <c r="M10" s="12">
        <v>55885</v>
      </c>
      <c r="N10" s="12">
        <v>19848</v>
      </c>
      <c r="O10" s="12">
        <v>6564900</v>
      </c>
      <c r="P10" s="114">
        <v>114072</v>
      </c>
    </row>
    <row r="11" spans="2:16" x14ac:dyDescent="0.2">
      <c r="B11" s="27" t="s">
        <v>29</v>
      </c>
      <c r="C11" s="7">
        <v>54266</v>
      </c>
      <c r="D11" s="7">
        <v>73600</v>
      </c>
      <c r="E11" s="7">
        <v>10342</v>
      </c>
      <c r="F11" s="7">
        <v>8123</v>
      </c>
      <c r="G11" s="7">
        <v>173500</v>
      </c>
      <c r="H11" s="29">
        <v>37212</v>
      </c>
      <c r="J11" s="27">
        <v>1952</v>
      </c>
      <c r="K11" s="12">
        <v>192023</v>
      </c>
      <c r="L11" s="12">
        <v>94055</v>
      </c>
      <c r="M11" s="12">
        <v>61314</v>
      </c>
      <c r="N11" s="12">
        <v>30186</v>
      </c>
      <c r="O11" s="12">
        <v>2702205</v>
      </c>
      <c r="P11" s="114">
        <v>79999</v>
      </c>
    </row>
    <row r="12" spans="2:16" x14ac:dyDescent="0.2">
      <c r="B12" s="27" t="s">
        <v>50</v>
      </c>
      <c r="C12" s="7">
        <v>9743</v>
      </c>
      <c r="D12" s="7"/>
      <c r="E12" s="7">
        <v>1431</v>
      </c>
      <c r="F12" s="7">
        <v>369</v>
      </c>
      <c r="G12" s="7"/>
      <c r="H12" s="29">
        <v>1673</v>
      </c>
      <c r="J12" s="27">
        <v>1953</v>
      </c>
      <c r="K12" s="12">
        <v>274703</v>
      </c>
      <c r="L12" s="12">
        <v>41332</v>
      </c>
      <c r="M12" s="12">
        <v>81990</v>
      </c>
      <c r="N12" s="12">
        <v>43571</v>
      </c>
      <c r="O12" s="12">
        <v>1981375</v>
      </c>
      <c r="P12" s="114">
        <v>0</v>
      </c>
    </row>
    <row r="13" spans="2:16" x14ac:dyDescent="0.2">
      <c r="B13" s="27" t="s">
        <v>57</v>
      </c>
      <c r="C13" s="7">
        <v>13161</v>
      </c>
      <c r="D13" s="7">
        <v>7000</v>
      </c>
      <c r="E13" s="7">
        <v>733</v>
      </c>
      <c r="F13" s="7">
        <v>666</v>
      </c>
      <c r="G13" s="7"/>
      <c r="H13" s="29">
        <v>4832</v>
      </c>
      <c r="J13" s="27">
        <v>1954</v>
      </c>
      <c r="K13" s="12">
        <v>250286</v>
      </c>
      <c r="L13" s="12">
        <v>79950</v>
      </c>
      <c r="M13" s="12">
        <v>94947</v>
      </c>
      <c r="N13" s="12">
        <v>33662</v>
      </c>
      <c r="O13" s="12">
        <v>2563525</v>
      </c>
      <c r="P13" s="114">
        <v>0</v>
      </c>
    </row>
    <row r="14" spans="2:16" x14ac:dyDescent="0.2">
      <c r="B14" s="26" t="s">
        <v>63</v>
      </c>
      <c r="C14" s="6">
        <f>SUM(C5:C13)</f>
        <v>131161</v>
      </c>
      <c r="D14" s="6">
        <f t="shared" ref="D14:H14" si="0">SUM(D5:D13)</f>
        <v>421800</v>
      </c>
      <c r="E14" s="6">
        <f t="shared" si="0"/>
        <v>17375</v>
      </c>
      <c r="F14" s="6">
        <f t="shared" si="0"/>
        <v>14409</v>
      </c>
      <c r="G14" s="6">
        <f t="shared" si="0"/>
        <v>3251000</v>
      </c>
      <c r="H14" s="28">
        <f t="shared" si="0"/>
        <v>67413</v>
      </c>
      <c r="J14" s="27">
        <v>1955</v>
      </c>
      <c r="K14" s="12">
        <v>296323</v>
      </c>
      <c r="L14" s="12">
        <v>208275</v>
      </c>
      <c r="M14" s="12">
        <v>78589</v>
      </c>
      <c r="N14" s="12">
        <v>30953</v>
      </c>
      <c r="O14" s="12">
        <v>2823425</v>
      </c>
      <c r="P14" s="114">
        <v>0</v>
      </c>
    </row>
    <row r="15" spans="2:16" x14ac:dyDescent="0.2">
      <c r="B15" s="168">
        <v>1949</v>
      </c>
      <c r="C15" s="169"/>
      <c r="D15" s="169"/>
      <c r="E15" s="169"/>
      <c r="F15" s="169"/>
      <c r="G15" s="169"/>
      <c r="H15" s="170"/>
      <c r="J15" s="27">
        <v>1956</v>
      </c>
      <c r="K15" s="12">
        <v>260666</v>
      </c>
      <c r="L15" s="12">
        <v>220650</v>
      </c>
      <c r="M15" s="12">
        <v>86917</v>
      </c>
      <c r="N15" s="12">
        <v>38976</v>
      </c>
      <c r="O15" s="12">
        <v>3600260</v>
      </c>
      <c r="P15" s="114">
        <v>0</v>
      </c>
    </row>
    <row r="16" spans="2:16" x14ac:dyDescent="0.2">
      <c r="B16" s="27" t="s">
        <v>24</v>
      </c>
      <c r="C16" s="7">
        <v>1992</v>
      </c>
      <c r="D16" s="7">
        <v>8500</v>
      </c>
      <c r="E16" s="7">
        <v>197</v>
      </c>
      <c r="F16" s="7">
        <v>2293</v>
      </c>
      <c r="G16" s="7">
        <v>5545000</v>
      </c>
      <c r="H16" s="29">
        <v>9630</v>
      </c>
      <c r="J16" s="27">
        <v>1957</v>
      </c>
      <c r="K16" s="12">
        <v>273056</v>
      </c>
      <c r="L16" s="12">
        <v>831780</v>
      </c>
      <c r="M16" s="12">
        <v>88084</v>
      </c>
      <c r="N16" s="12">
        <v>57931</v>
      </c>
      <c r="O16" s="12">
        <v>2155210</v>
      </c>
      <c r="P16" s="114">
        <v>0</v>
      </c>
    </row>
    <row r="17" spans="2:16" x14ac:dyDescent="0.2">
      <c r="B17" s="27" t="s">
        <v>25</v>
      </c>
      <c r="C17" s="7">
        <v>26681</v>
      </c>
      <c r="D17" s="7">
        <v>29000</v>
      </c>
      <c r="E17" s="7">
        <v>7974</v>
      </c>
      <c r="F17" s="7">
        <v>1692</v>
      </c>
      <c r="G17" s="7">
        <v>96000</v>
      </c>
      <c r="H17" s="29">
        <v>6640</v>
      </c>
      <c r="J17" s="27">
        <v>1958</v>
      </c>
      <c r="K17" s="12">
        <v>341567</v>
      </c>
      <c r="L17" s="12">
        <v>119918</v>
      </c>
      <c r="M17" s="12">
        <v>87045</v>
      </c>
      <c r="N17" s="12">
        <v>71373</v>
      </c>
      <c r="O17" s="12">
        <v>3126228</v>
      </c>
      <c r="P17" s="114">
        <v>0</v>
      </c>
    </row>
    <row r="18" spans="2:16" x14ac:dyDescent="0.2">
      <c r="B18" s="27" t="s">
        <v>52</v>
      </c>
      <c r="C18" s="7">
        <v>17829</v>
      </c>
      <c r="D18" s="7">
        <v>3500</v>
      </c>
      <c r="E18" s="7">
        <v>271</v>
      </c>
      <c r="F18" s="7">
        <v>1246</v>
      </c>
      <c r="G18" s="7">
        <v>6500</v>
      </c>
      <c r="H18" s="29">
        <v>8555</v>
      </c>
      <c r="J18" s="27">
        <v>1959</v>
      </c>
      <c r="K18" s="12">
        <v>307162</v>
      </c>
      <c r="L18" s="12">
        <v>12375</v>
      </c>
      <c r="M18" s="12">
        <v>81708</v>
      </c>
      <c r="N18" s="12">
        <v>46269</v>
      </c>
      <c r="O18" s="12">
        <v>1559000</v>
      </c>
      <c r="P18" s="114">
        <v>0</v>
      </c>
    </row>
    <row r="19" spans="2:16" x14ac:dyDescent="0.2">
      <c r="B19" s="27" t="s">
        <v>26</v>
      </c>
      <c r="C19" s="7">
        <v>3623</v>
      </c>
      <c r="D19" s="7">
        <v>500</v>
      </c>
      <c r="E19" s="7">
        <v>970</v>
      </c>
      <c r="F19" s="7">
        <v>477</v>
      </c>
      <c r="G19" s="7">
        <v>863000</v>
      </c>
      <c r="H19" s="29">
        <v>10064</v>
      </c>
      <c r="J19" s="27">
        <v>1960</v>
      </c>
      <c r="K19" s="12">
        <v>544723</v>
      </c>
      <c r="L19" s="12">
        <v>77975</v>
      </c>
      <c r="M19" s="12">
        <v>166995</v>
      </c>
      <c r="N19" s="12">
        <v>81701</v>
      </c>
      <c r="O19" s="12">
        <v>1243950</v>
      </c>
      <c r="P19" s="114">
        <v>0</v>
      </c>
    </row>
    <row r="20" spans="2:16" ht="17" thickBot="1" x14ac:dyDescent="0.25">
      <c r="B20" s="27" t="s">
        <v>53</v>
      </c>
      <c r="C20" s="7">
        <v>11396</v>
      </c>
      <c r="D20" s="7">
        <v>280000</v>
      </c>
      <c r="E20" s="7">
        <v>2416</v>
      </c>
      <c r="F20" s="7">
        <v>1134</v>
      </c>
      <c r="G20" s="7">
        <v>216000</v>
      </c>
      <c r="H20" s="29">
        <v>6520</v>
      </c>
      <c r="J20" s="70">
        <v>1961</v>
      </c>
      <c r="K20" s="115">
        <v>1022806</v>
      </c>
      <c r="L20" s="115">
        <v>37800</v>
      </c>
      <c r="M20" s="115">
        <v>189859</v>
      </c>
      <c r="N20" s="115">
        <v>75134</v>
      </c>
      <c r="O20" s="115">
        <v>4895295</v>
      </c>
      <c r="P20" s="116">
        <v>0</v>
      </c>
    </row>
    <row r="21" spans="2:16" x14ac:dyDescent="0.2">
      <c r="B21" s="27" t="s">
        <v>54</v>
      </c>
      <c r="C21" s="7">
        <v>3767</v>
      </c>
      <c r="D21" s="7">
        <v>26500</v>
      </c>
      <c r="E21" s="7">
        <v>1442</v>
      </c>
      <c r="F21" s="7">
        <v>146</v>
      </c>
      <c r="G21" s="7">
        <v>14500</v>
      </c>
      <c r="H21" s="29">
        <v>2244</v>
      </c>
    </row>
    <row r="22" spans="2:16" x14ac:dyDescent="0.2">
      <c r="B22" s="27" t="s">
        <v>29</v>
      </c>
      <c r="C22" s="7">
        <v>31354</v>
      </c>
      <c r="D22" s="7">
        <v>2000</v>
      </c>
      <c r="E22" s="7">
        <v>40527</v>
      </c>
      <c r="F22" s="7">
        <v>12984</v>
      </c>
      <c r="G22" s="7">
        <v>34000</v>
      </c>
      <c r="H22" s="29">
        <v>51036</v>
      </c>
    </row>
    <row r="23" spans="2:16" x14ac:dyDescent="0.2">
      <c r="B23" s="27" t="s">
        <v>55</v>
      </c>
      <c r="C23" s="7">
        <v>24693</v>
      </c>
      <c r="D23" s="7">
        <v>5500</v>
      </c>
      <c r="E23" s="7">
        <v>3703</v>
      </c>
      <c r="F23" s="7">
        <v>3688</v>
      </c>
      <c r="G23" s="7">
        <v>418500</v>
      </c>
      <c r="H23" s="29">
        <v>7500</v>
      </c>
    </row>
    <row r="24" spans="2:16" x14ac:dyDescent="0.2">
      <c r="B24" s="27" t="s">
        <v>56</v>
      </c>
      <c r="C24" s="7">
        <v>16815</v>
      </c>
      <c r="D24" s="7">
        <v>1000</v>
      </c>
      <c r="E24" s="7">
        <v>1358</v>
      </c>
      <c r="F24" s="7">
        <v>1701</v>
      </c>
      <c r="G24" s="7">
        <v>1000</v>
      </c>
      <c r="H24" s="29">
        <v>3866</v>
      </c>
    </row>
    <row r="25" spans="2:16" x14ac:dyDescent="0.2">
      <c r="B25" s="26" t="s">
        <v>63</v>
      </c>
      <c r="C25" s="6">
        <f>SUM(C16:C24)</f>
        <v>138150</v>
      </c>
      <c r="D25" s="6">
        <f t="shared" ref="D25" si="1">SUM(D16:D24)</f>
        <v>356500</v>
      </c>
      <c r="E25" s="6">
        <f t="shared" ref="E25" si="2">SUM(E16:E24)</f>
        <v>58858</v>
      </c>
      <c r="F25" s="6">
        <f t="shared" ref="F25" si="3">SUM(F16:F24)</f>
        <v>25361</v>
      </c>
      <c r="G25" s="6">
        <f t="shared" ref="G25" si="4">SUM(G16:G24)</f>
        <v>7194500</v>
      </c>
      <c r="H25" s="28">
        <f t="shared" ref="H25" si="5">SUM(H16:H24)</f>
        <v>106055</v>
      </c>
    </row>
    <row r="26" spans="2:16" x14ac:dyDescent="0.2">
      <c r="B26" s="168">
        <v>1950</v>
      </c>
      <c r="C26" s="169"/>
      <c r="D26" s="169"/>
      <c r="E26" s="169"/>
      <c r="F26" s="169"/>
      <c r="G26" s="169"/>
      <c r="H26" s="170"/>
    </row>
    <row r="27" spans="2:16" x14ac:dyDescent="0.2">
      <c r="B27" s="27" t="s">
        <v>24</v>
      </c>
      <c r="C27" s="7">
        <v>7108</v>
      </c>
      <c r="D27" s="7">
        <v>474000</v>
      </c>
      <c r="E27" s="7">
        <v>3790</v>
      </c>
      <c r="F27" s="7">
        <v>2960</v>
      </c>
      <c r="G27" s="7">
        <v>3630500</v>
      </c>
      <c r="H27" s="29">
        <v>21089</v>
      </c>
    </row>
    <row r="28" spans="2:16" x14ac:dyDescent="0.2">
      <c r="B28" s="27" t="s">
        <v>25</v>
      </c>
      <c r="C28" s="7">
        <v>11355</v>
      </c>
      <c r="D28" s="7">
        <v>8900</v>
      </c>
      <c r="E28" s="7">
        <v>6747</v>
      </c>
      <c r="F28" s="7">
        <v>1327</v>
      </c>
      <c r="G28" s="7">
        <v>162750</v>
      </c>
      <c r="H28" s="29">
        <v>7700</v>
      </c>
    </row>
    <row r="29" spans="2:16" x14ac:dyDescent="0.2">
      <c r="B29" s="27" t="s">
        <v>66</v>
      </c>
      <c r="C29" s="7">
        <v>31496</v>
      </c>
      <c r="D29" s="7"/>
      <c r="E29" s="7">
        <v>1615</v>
      </c>
      <c r="F29" s="7">
        <v>3333</v>
      </c>
      <c r="G29" s="7">
        <v>48000</v>
      </c>
      <c r="H29" s="29">
        <v>10500</v>
      </c>
    </row>
    <row r="30" spans="2:16" x14ac:dyDescent="0.2">
      <c r="B30" s="27" t="s">
        <v>26</v>
      </c>
      <c r="C30" s="7">
        <v>11953</v>
      </c>
      <c r="D30" s="7">
        <v>5800</v>
      </c>
      <c r="E30" s="7">
        <v>2487</v>
      </c>
      <c r="F30" s="7">
        <v>494</v>
      </c>
      <c r="G30" s="7">
        <v>214000</v>
      </c>
      <c r="H30" s="29">
        <v>36300</v>
      </c>
    </row>
    <row r="31" spans="2:16" x14ac:dyDescent="0.2">
      <c r="B31" s="27" t="s">
        <v>54</v>
      </c>
      <c r="C31" s="7">
        <v>5986</v>
      </c>
      <c r="D31" s="7">
        <v>79000</v>
      </c>
      <c r="E31" s="7">
        <v>3821</v>
      </c>
      <c r="F31" s="7">
        <v>3939</v>
      </c>
      <c r="G31" s="7">
        <v>48900</v>
      </c>
      <c r="H31" s="29">
        <v>11400</v>
      </c>
    </row>
    <row r="32" spans="2:16" x14ac:dyDescent="0.2">
      <c r="B32" s="27" t="s">
        <v>29</v>
      </c>
      <c r="C32" s="7">
        <v>40164</v>
      </c>
      <c r="D32" s="7">
        <v>300</v>
      </c>
      <c r="E32" s="7">
        <v>52159</v>
      </c>
      <c r="F32" s="7">
        <v>11448</v>
      </c>
      <c r="G32" s="7">
        <v>19100</v>
      </c>
      <c r="H32" s="29">
        <v>37400</v>
      </c>
    </row>
    <row r="33" spans="2:8" x14ac:dyDescent="0.2">
      <c r="B33" s="27" t="s">
        <v>55</v>
      </c>
      <c r="C33" s="7">
        <v>39323</v>
      </c>
      <c r="D33" s="7">
        <v>1500</v>
      </c>
      <c r="E33" s="7">
        <v>2621</v>
      </c>
      <c r="F33" s="7">
        <v>9845</v>
      </c>
      <c r="G33" s="7">
        <v>140000</v>
      </c>
      <c r="H33" s="29">
        <v>2800</v>
      </c>
    </row>
    <row r="34" spans="2:8" x14ac:dyDescent="0.2">
      <c r="B34" s="27" t="s">
        <v>67</v>
      </c>
      <c r="C34" s="7">
        <v>110525</v>
      </c>
      <c r="D34" s="7"/>
      <c r="E34" s="7">
        <v>31738</v>
      </c>
      <c r="F34" s="7">
        <v>8198</v>
      </c>
      <c r="G34" s="7">
        <v>4600</v>
      </c>
      <c r="H34" s="29">
        <v>29900</v>
      </c>
    </row>
    <row r="35" spans="2:8" x14ac:dyDescent="0.2">
      <c r="B35" s="26" t="s">
        <v>63</v>
      </c>
      <c r="C35" s="6">
        <f>SUM(C27:C34)</f>
        <v>257910</v>
      </c>
      <c r="D35" s="6">
        <f t="shared" ref="D35:H35" si="6">SUM(D27:D34)</f>
        <v>569500</v>
      </c>
      <c r="E35" s="6">
        <f t="shared" si="6"/>
        <v>104978</v>
      </c>
      <c r="F35" s="6">
        <f t="shared" si="6"/>
        <v>41544</v>
      </c>
      <c r="G35" s="6">
        <f t="shared" si="6"/>
        <v>4267850</v>
      </c>
      <c r="H35" s="28">
        <f t="shared" si="6"/>
        <v>157089</v>
      </c>
    </row>
    <row r="36" spans="2:8" x14ac:dyDescent="0.2">
      <c r="B36" s="168">
        <v>1951</v>
      </c>
      <c r="C36" s="169"/>
      <c r="D36" s="169"/>
      <c r="E36" s="169"/>
      <c r="F36" s="169"/>
      <c r="G36" s="169"/>
      <c r="H36" s="170"/>
    </row>
    <row r="37" spans="2:8" x14ac:dyDescent="0.2">
      <c r="B37" s="27" t="s">
        <v>24</v>
      </c>
      <c r="C37" s="7">
        <v>2032</v>
      </c>
      <c r="D37" s="7">
        <v>7000</v>
      </c>
      <c r="E37" s="7">
        <v>576</v>
      </c>
      <c r="F37" s="7">
        <v>1507</v>
      </c>
      <c r="G37" s="7">
        <v>5721400</v>
      </c>
      <c r="H37" s="29">
        <v>7569</v>
      </c>
    </row>
    <row r="38" spans="2:8" x14ac:dyDescent="0.2">
      <c r="B38" s="27" t="s">
        <v>25</v>
      </c>
      <c r="C38" s="7">
        <v>15452</v>
      </c>
      <c r="D38" s="7">
        <v>5900</v>
      </c>
      <c r="E38" s="7">
        <v>14977</v>
      </c>
      <c r="F38" s="7">
        <v>824</v>
      </c>
      <c r="G38" s="7">
        <v>78600</v>
      </c>
      <c r="H38" s="29">
        <v>5970</v>
      </c>
    </row>
    <row r="39" spans="2:8" x14ac:dyDescent="0.2">
      <c r="B39" s="27" t="s">
        <v>77</v>
      </c>
      <c r="C39" s="7">
        <v>39332</v>
      </c>
      <c r="D39" s="7"/>
      <c r="E39" s="7">
        <v>2967</v>
      </c>
      <c r="F39" s="7">
        <v>1891</v>
      </c>
      <c r="G39" s="7"/>
      <c r="H39" s="29">
        <v>6228</v>
      </c>
    </row>
    <row r="40" spans="2:8" x14ac:dyDescent="0.2">
      <c r="B40" s="27" t="s">
        <v>26</v>
      </c>
      <c r="C40" s="7">
        <v>11609</v>
      </c>
      <c r="D40" s="7">
        <v>3100</v>
      </c>
      <c r="E40" s="7">
        <v>3673</v>
      </c>
      <c r="F40" s="7">
        <v>1128</v>
      </c>
      <c r="G40" s="7">
        <v>397800</v>
      </c>
      <c r="H40" s="29">
        <v>14139</v>
      </c>
    </row>
    <row r="41" spans="2:8" x14ac:dyDescent="0.2">
      <c r="B41" s="27" t="s">
        <v>28</v>
      </c>
      <c r="C41" s="7">
        <v>9137</v>
      </c>
      <c r="D41" s="7">
        <v>1700</v>
      </c>
      <c r="E41" s="7">
        <v>1021</v>
      </c>
      <c r="F41" s="7">
        <v>3926</v>
      </c>
      <c r="G41" s="7">
        <v>218200</v>
      </c>
      <c r="H41" s="29">
        <v>20531</v>
      </c>
    </row>
    <row r="42" spans="2:8" x14ac:dyDescent="0.2">
      <c r="B42" s="27" t="s">
        <v>78</v>
      </c>
      <c r="C42" s="7">
        <v>4582</v>
      </c>
      <c r="D42" s="7"/>
      <c r="E42" s="7">
        <v>4934</v>
      </c>
      <c r="F42" s="7">
        <v>2861</v>
      </c>
      <c r="G42" s="7"/>
      <c r="H42" s="29">
        <v>3303</v>
      </c>
    </row>
    <row r="43" spans="2:8" x14ac:dyDescent="0.2">
      <c r="B43" s="27" t="s">
        <v>79</v>
      </c>
      <c r="C43" s="7">
        <v>27029</v>
      </c>
      <c r="D43" s="7"/>
      <c r="E43" s="7">
        <v>3380</v>
      </c>
      <c r="F43" s="7">
        <v>1290</v>
      </c>
      <c r="G43" s="7">
        <v>148900</v>
      </c>
      <c r="H43" s="29">
        <v>3884</v>
      </c>
    </row>
    <row r="44" spans="2:8" x14ac:dyDescent="0.2">
      <c r="B44" s="27" t="s">
        <v>67</v>
      </c>
      <c r="C44" s="7">
        <v>52130</v>
      </c>
      <c r="D44" s="7"/>
      <c r="E44" s="7">
        <v>24357</v>
      </c>
      <c r="F44" s="7">
        <v>6421</v>
      </c>
      <c r="G44" s="7"/>
      <c r="H44" s="29">
        <v>52448</v>
      </c>
    </row>
    <row r="45" spans="2:8" x14ac:dyDescent="0.2">
      <c r="B45" s="26" t="s">
        <v>63</v>
      </c>
      <c r="C45" s="6">
        <f>SUM(C37:C44)</f>
        <v>161303</v>
      </c>
      <c r="D45" s="6">
        <f>SUM(D37:D44)</f>
        <v>17700</v>
      </c>
      <c r="E45" s="6">
        <f t="shared" ref="E45:H45" si="7">SUM(E37:E44)</f>
        <v>55885</v>
      </c>
      <c r="F45" s="6">
        <f t="shared" si="7"/>
        <v>19848</v>
      </c>
      <c r="G45" s="6">
        <f t="shared" si="7"/>
        <v>6564900</v>
      </c>
      <c r="H45" s="28">
        <f t="shared" si="7"/>
        <v>114072</v>
      </c>
    </row>
    <row r="46" spans="2:8" x14ac:dyDescent="0.2">
      <c r="B46" s="168">
        <v>1952</v>
      </c>
      <c r="C46" s="169"/>
      <c r="D46" s="169"/>
      <c r="E46" s="169"/>
      <c r="F46" s="169"/>
      <c r="G46" s="169"/>
      <c r="H46" s="170"/>
    </row>
    <row r="47" spans="2:8" x14ac:dyDescent="0.2">
      <c r="B47" s="27" t="s">
        <v>24</v>
      </c>
      <c r="C47" s="7">
        <v>1045</v>
      </c>
      <c r="D47" s="7"/>
      <c r="E47" s="7">
        <v>1573</v>
      </c>
      <c r="F47" s="7">
        <v>624</v>
      </c>
      <c r="G47" s="7">
        <v>1911500</v>
      </c>
      <c r="H47" s="29">
        <v>4856</v>
      </c>
    </row>
    <row r="48" spans="2:8" x14ac:dyDescent="0.2">
      <c r="B48" s="27" t="s">
        <v>25</v>
      </c>
      <c r="C48" s="7">
        <v>21212</v>
      </c>
      <c r="D48" s="7">
        <v>23565</v>
      </c>
      <c r="E48" s="7">
        <v>7286</v>
      </c>
      <c r="F48" s="7">
        <v>1011</v>
      </c>
      <c r="G48" s="7">
        <v>288630</v>
      </c>
      <c r="H48" s="29">
        <v>4669</v>
      </c>
    </row>
    <row r="49" spans="2:8" x14ac:dyDescent="0.2">
      <c r="B49" s="27" t="s">
        <v>77</v>
      </c>
      <c r="C49" s="7">
        <v>51054</v>
      </c>
      <c r="D49" s="7">
        <v>11515</v>
      </c>
      <c r="E49" s="7">
        <v>4186</v>
      </c>
      <c r="F49" s="7">
        <v>4230</v>
      </c>
      <c r="G49" s="7">
        <v>46500</v>
      </c>
      <c r="H49" s="29">
        <v>11450</v>
      </c>
    </row>
    <row r="50" spans="2:8" x14ac:dyDescent="0.2">
      <c r="B50" s="27" t="s">
        <v>26</v>
      </c>
      <c r="C50" s="7">
        <v>6469</v>
      </c>
      <c r="D50" s="7">
        <v>550</v>
      </c>
      <c r="E50" s="7">
        <v>4049</v>
      </c>
      <c r="F50" s="7">
        <v>796</v>
      </c>
      <c r="G50" s="7">
        <v>380650</v>
      </c>
      <c r="H50" s="29">
        <v>4727</v>
      </c>
    </row>
    <row r="51" spans="2:8" x14ac:dyDescent="0.2">
      <c r="B51" s="27" t="s">
        <v>28</v>
      </c>
      <c r="C51" s="7">
        <v>3059</v>
      </c>
      <c r="D51" s="7">
        <v>2600</v>
      </c>
      <c r="E51" s="7">
        <v>1344</v>
      </c>
      <c r="F51" s="7">
        <v>4013</v>
      </c>
      <c r="G51" s="7">
        <v>61050</v>
      </c>
      <c r="H51" s="29">
        <v>10387</v>
      </c>
    </row>
    <row r="52" spans="2:8" x14ac:dyDescent="0.2">
      <c r="B52" s="27" t="s">
        <v>29</v>
      </c>
      <c r="C52" s="7">
        <v>5983</v>
      </c>
      <c r="D52" s="7"/>
      <c r="E52" s="7">
        <v>23304</v>
      </c>
      <c r="F52" s="7">
        <v>8723</v>
      </c>
      <c r="G52" s="7"/>
      <c r="H52" s="29">
        <v>13850</v>
      </c>
    </row>
    <row r="53" spans="2:8" x14ac:dyDescent="0.2">
      <c r="B53" s="27" t="s">
        <v>30</v>
      </c>
      <c r="C53" s="7">
        <v>43880</v>
      </c>
      <c r="D53" s="7">
        <v>52575</v>
      </c>
      <c r="E53" s="7">
        <v>5900</v>
      </c>
      <c r="F53" s="7">
        <v>2394</v>
      </c>
      <c r="G53" s="7">
        <v>13875</v>
      </c>
      <c r="H53" s="29">
        <v>10475</v>
      </c>
    </row>
    <row r="54" spans="2:8" x14ac:dyDescent="0.2">
      <c r="B54" s="27" t="s">
        <v>67</v>
      </c>
      <c r="C54" s="7">
        <v>24667</v>
      </c>
      <c r="D54" s="7">
        <v>3250</v>
      </c>
      <c r="E54" s="7">
        <v>11919</v>
      </c>
      <c r="F54" s="7">
        <v>2537</v>
      </c>
      <c r="G54" s="7"/>
      <c r="H54" s="29">
        <v>15494</v>
      </c>
    </row>
    <row r="55" spans="2:8" x14ac:dyDescent="0.2">
      <c r="B55" s="27" t="s">
        <v>80</v>
      </c>
      <c r="C55" s="7">
        <v>34654</v>
      </c>
      <c r="D55" s="7"/>
      <c r="E55" s="7">
        <v>1753</v>
      </c>
      <c r="F55" s="7">
        <v>5858</v>
      </c>
      <c r="G55" s="7"/>
      <c r="H55" s="29">
        <v>4091</v>
      </c>
    </row>
    <row r="56" spans="2:8" x14ac:dyDescent="0.2">
      <c r="B56" s="26" t="s">
        <v>63</v>
      </c>
      <c r="C56" s="6">
        <f>SUM(C47:C55)</f>
        <v>192023</v>
      </c>
      <c r="D56" s="6">
        <f t="shared" ref="D56:H56" si="8">SUM(D47:D55)</f>
        <v>94055</v>
      </c>
      <c r="E56" s="6">
        <f t="shared" si="8"/>
        <v>61314</v>
      </c>
      <c r="F56" s="6">
        <f t="shared" si="8"/>
        <v>30186</v>
      </c>
      <c r="G56" s="6">
        <f t="shared" si="8"/>
        <v>2702205</v>
      </c>
      <c r="H56" s="28">
        <f t="shared" si="8"/>
        <v>79999</v>
      </c>
    </row>
    <row r="57" spans="2:8" x14ac:dyDescent="0.2">
      <c r="B57" s="168">
        <v>1953</v>
      </c>
      <c r="C57" s="169"/>
      <c r="D57" s="169"/>
      <c r="E57" s="169"/>
      <c r="F57" s="169"/>
      <c r="G57" s="169"/>
      <c r="H57" s="170"/>
    </row>
    <row r="58" spans="2:8" x14ac:dyDescent="0.2">
      <c r="B58" s="27" t="s">
        <v>24</v>
      </c>
      <c r="C58" s="7">
        <v>774</v>
      </c>
      <c r="D58" s="7">
        <v>125</v>
      </c>
      <c r="E58" s="7">
        <v>770</v>
      </c>
      <c r="F58" s="7">
        <v>963</v>
      </c>
      <c r="G58" s="7">
        <v>1059875</v>
      </c>
      <c r="H58" s="29"/>
    </row>
    <row r="59" spans="2:8" x14ac:dyDescent="0.2">
      <c r="B59" s="27" t="s">
        <v>25</v>
      </c>
      <c r="C59" s="7">
        <v>22337</v>
      </c>
      <c r="D59" s="7">
        <v>125</v>
      </c>
      <c r="E59" s="7">
        <v>1970</v>
      </c>
      <c r="F59" s="7">
        <v>386</v>
      </c>
      <c r="G59" s="7">
        <v>22875</v>
      </c>
      <c r="H59" s="29"/>
    </row>
    <row r="60" spans="2:8" x14ac:dyDescent="0.2">
      <c r="B60" s="27" t="s">
        <v>77</v>
      </c>
      <c r="C60" s="7">
        <v>69278</v>
      </c>
      <c r="D60" s="7">
        <v>937</v>
      </c>
      <c r="E60" s="7">
        <v>4043</v>
      </c>
      <c r="F60" s="7">
        <v>1905</v>
      </c>
      <c r="G60" s="7">
        <v>3875</v>
      </c>
      <c r="H60" s="29"/>
    </row>
    <row r="61" spans="2:8" x14ac:dyDescent="0.2">
      <c r="B61" s="27" t="s">
        <v>26</v>
      </c>
      <c r="C61" s="7">
        <v>1884</v>
      </c>
      <c r="D61" s="7">
        <v>10870</v>
      </c>
      <c r="E61" s="7">
        <v>2515</v>
      </c>
      <c r="F61" s="7">
        <v>1387</v>
      </c>
      <c r="G61" s="7">
        <v>480300</v>
      </c>
      <c r="H61" s="29"/>
    </row>
    <row r="62" spans="2:8" x14ac:dyDescent="0.2">
      <c r="B62" s="27" t="s">
        <v>28</v>
      </c>
      <c r="C62" s="7">
        <v>4700</v>
      </c>
      <c r="D62" s="7">
        <v>4900</v>
      </c>
      <c r="E62" s="7">
        <v>3084</v>
      </c>
      <c r="F62" s="7">
        <v>1619</v>
      </c>
      <c r="G62" s="7">
        <v>256625</v>
      </c>
      <c r="H62" s="29"/>
    </row>
    <row r="63" spans="2:8" x14ac:dyDescent="0.2">
      <c r="B63" s="27" t="s">
        <v>29</v>
      </c>
      <c r="C63" s="7">
        <v>15805</v>
      </c>
      <c r="D63" s="7">
        <v>8250</v>
      </c>
      <c r="E63" s="7">
        <v>40823</v>
      </c>
      <c r="F63" s="7">
        <v>9852</v>
      </c>
      <c r="G63" s="7">
        <v>39500</v>
      </c>
      <c r="H63" s="29"/>
    </row>
    <row r="64" spans="2:8" x14ac:dyDescent="0.2">
      <c r="B64" s="27" t="s">
        <v>30</v>
      </c>
      <c r="C64" s="7">
        <v>52460</v>
      </c>
      <c r="D64" s="7">
        <v>4875</v>
      </c>
      <c r="E64" s="7">
        <v>13069</v>
      </c>
      <c r="F64" s="7">
        <v>3592</v>
      </c>
      <c r="G64" s="7">
        <v>117450</v>
      </c>
      <c r="H64" s="29"/>
    </row>
    <row r="65" spans="2:8" x14ac:dyDescent="0.2">
      <c r="B65" s="27" t="s">
        <v>67</v>
      </c>
      <c r="C65" s="7">
        <v>27187</v>
      </c>
      <c r="D65" s="7">
        <v>3000</v>
      </c>
      <c r="E65" s="7">
        <v>9827</v>
      </c>
      <c r="F65" s="7">
        <v>2261</v>
      </c>
      <c r="G65" s="7">
        <v>875</v>
      </c>
      <c r="H65" s="29"/>
    </row>
    <row r="66" spans="2:8" x14ac:dyDescent="0.2">
      <c r="B66" s="27" t="s">
        <v>80</v>
      </c>
      <c r="C66" s="7">
        <v>40289</v>
      </c>
      <c r="D66" s="7"/>
      <c r="E66" s="7">
        <v>1723</v>
      </c>
      <c r="F66" s="7">
        <v>9045</v>
      </c>
      <c r="G66" s="7"/>
      <c r="H66" s="29"/>
    </row>
    <row r="67" spans="2:8" x14ac:dyDescent="0.2">
      <c r="B67" s="27" t="s">
        <v>84</v>
      </c>
      <c r="C67" s="7">
        <v>37388</v>
      </c>
      <c r="D67" s="7"/>
      <c r="E67" s="7">
        <v>4</v>
      </c>
      <c r="F67" s="7">
        <v>10142</v>
      </c>
      <c r="G67" s="7"/>
      <c r="H67" s="29"/>
    </row>
    <row r="68" spans="2:8" x14ac:dyDescent="0.2">
      <c r="B68" s="27" t="s">
        <v>85</v>
      </c>
      <c r="C68" s="7">
        <v>2601</v>
      </c>
      <c r="D68" s="7">
        <v>8250</v>
      </c>
      <c r="E68" s="7">
        <v>4162</v>
      </c>
      <c r="F68" s="7">
        <v>2419</v>
      </c>
      <c r="G68" s="7"/>
      <c r="H68" s="29"/>
    </row>
    <row r="69" spans="2:8" x14ac:dyDescent="0.2">
      <c r="B69" s="26" t="s">
        <v>63</v>
      </c>
      <c r="C69" s="6">
        <f>SUM(C58:C68)</f>
        <v>274703</v>
      </c>
      <c r="D69" s="6">
        <f t="shared" ref="D69:H69" si="9">SUM(D58:D68)</f>
        <v>41332</v>
      </c>
      <c r="E69" s="6">
        <f t="shared" si="9"/>
        <v>81990</v>
      </c>
      <c r="F69" s="6">
        <f t="shared" si="9"/>
        <v>43571</v>
      </c>
      <c r="G69" s="6">
        <f t="shared" si="9"/>
        <v>1981375</v>
      </c>
      <c r="H69" s="28">
        <f t="shared" si="9"/>
        <v>0</v>
      </c>
    </row>
    <row r="70" spans="2:8" x14ac:dyDescent="0.2">
      <c r="B70" s="168">
        <v>1954</v>
      </c>
      <c r="C70" s="169"/>
      <c r="D70" s="169"/>
      <c r="E70" s="169"/>
      <c r="F70" s="169"/>
      <c r="G70" s="169"/>
      <c r="H70" s="170"/>
    </row>
    <row r="71" spans="2:8" x14ac:dyDescent="0.2">
      <c r="B71" s="27" t="s">
        <v>24</v>
      </c>
      <c r="C71" s="7">
        <v>1239</v>
      </c>
      <c r="D71" s="7">
        <v>2730</v>
      </c>
      <c r="E71" s="7">
        <v>1643</v>
      </c>
      <c r="F71" s="7">
        <v>920</v>
      </c>
      <c r="G71" s="7">
        <v>1544250</v>
      </c>
      <c r="H71" s="29"/>
    </row>
    <row r="72" spans="2:8" x14ac:dyDescent="0.2">
      <c r="B72" s="27" t="s">
        <v>25</v>
      </c>
      <c r="C72" s="7">
        <v>25277</v>
      </c>
      <c r="D72" s="7">
        <v>13225</v>
      </c>
      <c r="E72" s="7">
        <v>4413</v>
      </c>
      <c r="F72" s="7">
        <v>967</v>
      </c>
      <c r="G72" s="7">
        <v>91750</v>
      </c>
      <c r="H72" s="29"/>
    </row>
    <row r="73" spans="2:8" x14ac:dyDescent="0.2">
      <c r="B73" s="27" t="s">
        <v>77</v>
      </c>
      <c r="C73" s="7">
        <v>42901</v>
      </c>
      <c r="D73" s="7"/>
      <c r="E73" s="7">
        <v>5054</v>
      </c>
      <c r="F73" s="7">
        <v>1027</v>
      </c>
      <c r="G73" s="7"/>
      <c r="H73" s="29"/>
    </row>
    <row r="74" spans="2:8" x14ac:dyDescent="0.2">
      <c r="B74" s="27" t="s">
        <v>26</v>
      </c>
      <c r="C74" s="7">
        <v>2436</v>
      </c>
      <c r="D74" s="7">
        <v>46350</v>
      </c>
      <c r="E74" s="7">
        <v>1634</v>
      </c>
      <c r="F74" s="7">
        <v>807</v>
      </c>
      <c r="G74" s="7">
        <v>751550</v>
      </c>
      <c r="H74" s="29"/>
    </row>
    <row r="75" spans="2:8" x14ac:dyDescent="0.2">
      <c r="B75" s="27" t="s">
        <v>28</v>
      </c>
      <c r="C75" s="7">
        <v>5849</v>
      </c>
      <c r="D75" s="7">
        <v>13945</v>
      </c>
      <c r="E75" s="7">
        <v>4128</v>
      </c>
      <c r="F75" s="7">
        <v>492</v>
      </c>
      <c r="G75" s="7">
        <v>20750</v>
      </c>
      <c r="H75" s="29"/>
    </row>
    <row r="76" spans="2:8" x14ac:dyDescent="0.2">
      <c r="B76" s="27" t="s">
        <v>29</v>
      </c>
      <c r="C76" s="7">
        <v>7598</v>
      </c>
      <c r="D76" s="7"/>
      <c r="E76" s="7">
        <v>32158</v>
      </c>
      <c r="F76" s="7">
        <v>3241</v>
      </c>
      <c r="G76" s="7">
        <v>63875</v>
      </c>
      <c r="H76" s="29"/>
    </row>
    <row r="77" spans="2:8" x14ac:dyDescent="0.2">
      <c r="B77" s="27" t="s">
        <v>30</v>
      </c>
      <c r="C77" s="7">
        <v>28592</v>
      </c>
      <c r="D77" s="7">
        <v>100</v>
      </c>
      <c r="E77" s="7">
        <v>8551</v>
      </c>
      <c r="F77" s="7">
        <v>3454</v>
      </c>
      <c r="G77" s="7">
        <v>14750</v>
      </c>
      <c r="H77" s="29"/>
    </row>
    <row r="78" spans="2:8" x14ac:dyDescent="0.2">
      <c r="B78" s="27" t="s">
        <v>67</v>
      </c>
      <c r="C78" s="7">
        <v>31875</v>
      </c>
      <c r="D78" s="7">
        <v>3600</v>
      </c>
      <c r="E78" s="7">
        <v>27080</v>
      </c>
      <c r="F78" s="7">
        <v>4051</v>
      </c>
      <c r="G78" s="7">
        <v>17750</v>
      </c>
      <c r="H78" s="29"/>
    </row>
    <row r="79" spans="2:8" x14ac:dyDescent="0.2">
      <c r="B79" s="27" t="s">
        <v>80</v>
      </c>
      <c r="C79" s="7">
        <v>34140</v>
      </c>
      <c r="D79" s="7"/>
      <c r="E79" s="7">
        <v>3316</v>
      </c>
      <c r="F79" s="7">
        <v>12553</v>
      </c>
      <c r="G79" s="7">
        <v>58850</v>
      </c>
      <c r="H79" s="29"/>
    </row>
    <row r="80" spans="2:8" x14ac:dyDescent="0.2">
      <c r="B80" s="27" t="s">
        <v>84</v>
      </c>
      <c r="C80" s="7">
        <v>50042</v>
      </c>
      <c r="D80" s="7"/>
      <c r="E80" s="7">
        <v>11</v>
      </c>
      <c r="F80" s="7">
        <v>4201</v>
      </c>
      <c r="G80" s="7"/>
      <c r="H80" s="29"/>
    </row>
    <row r="81" spans="2:8" x14ac:dyDescent="0.2">
      <c r="B81" s="27" t="s">
        <v>85</v>
      </c>
      <c r="C81" s="7">
        <v>2121</v>
      </c>
      <c r="D81" s="7"/>
      <c r="E81" s="7">
        <v>6693</v>
      </c>
      <c r="F81" s="7">
        <v>1894</v>
      </c>
      <c r="G81" s="7"/>
      <c r="H81" s="29"/>
    </row>
    <row r="82" spans="2:8" x14ac:dyDescent="0.2">
      <c r="B82" s="27" t="s">
        <v>86</v>
      </c>
      <c r="C82" s="7">
        <v>18216</v>
      </c>
      <c r="D82" s="7"/>
      <c r="E82" s="7">
        <v>266</v>
      </c>
      <c r="F82" s="7">
        <v>55</v>
      </c>
      <c r="G82" s="7"/>
      <c r="H82" s="29"/>
    </row>
    <row r="83" spans="2:8" x14ac:dyDescent="0.2">
      <c r="B83" s="26" t="s">
        <v>63</v>
      </c>
      <c r="C83" s="6">
        <f>SUM(C71:C82)</f>
        <v>250286</v>
      </c>
      <c r="D83" s="6">
        <f t="shared" ref="D83:H83" si="10">SUM(D71:D82)</f>
        <v>79950</v>
      </c>
      <c r="E83" s="6">
        <f t="shared" si="10"/>
        <v>94947</v>
      </c>
      <c r="F83" s="6">
        <f t="shared" si="10"/>
        <v>33662</v>
      </c>
      <c r="G83" s="6">
        <f t="shared" si="10"/>
        <v>2563525</v>
      </c>
      <c r="H83" s="28">
        <f t="shared" si="10"/>
        <v>0</v>
      </c>
    </row>
    <row r="84" spans="2:8" x14ac:dyDescent="0.2">
      <c r="B84" s="168">
        <v>1955</v>
      </c>
      <c r="C84" s="169"/>
      <c r="D84" s="169"/>
      <c r="E84" s="169"/>
      <c r="F84" s="169"/>
      <c r="G84" s="169"/>
      <c r="H84" s="170"/>
    </row>
    <row r="85" spans="2:8" x14ac:dyDescent="0.2">
      <c r="B85" s="27" t="s">
        <v>24</v>
      </c>
      <c r="C85" s="7">
        <v>2272</v>
      </c>
      <c r="D85" s="7">
        <v>49225</v>
      </c>
      <c r="E85" s="7">
        <v>4334</v>
      </c>
      <c r="F85" s="7">
        <v>1796</v>
      </c>
      <c r="G85" s="7">
        <v>930350</v>
      </c>
      <c r="H85" s="29"/>
    </row>
    <row r="86" spans="2:8" x14ac:dyDescent="0.2">
      <c r="B86" s="27" t="s">
        <v>25</v>
      </c>
      <c r="C86" s="7">
        <v>21028</v>
      </c>
      <c r="D86" s="7">
        <v>78950</v>
      </c>
      <c r="E86" s="7">
        <v>2737</v>
      </c>
      <c r="F86" s="7">
        <v>746</v>
      </c>
      <c r="G86" s="7">
        <v>134950</v>
      </c>
      <c r="H86" s="29"/>
    </row>
    <row r="87" spans="2:8" x14ac:dyDescent="0.2">
      <c r="B87" s="27" t="s">
        <v>77</v>
      </c>
      <c r="C87" s="7">
        <v>36972</v>
      </c>
      <c r="D87" s="7"/>
      <c r="E87" s="7">
        <v>3060</v>
      </c>
      <c r="F87" s="7">
        <v>615</v>
      </c>
      <c r="G87" s="7"/>
      <c r="H87" s="29"/>
    </row>
    <row r="88" spans="2:8" x14ac:dyDescent="0.2">
      <c r="B88" s="27" t="s">
        <v>26</v>
      </c>
      <c r="C88" s="7">
        <v>4961</v>
      </c>
      <c r="D88" s="7">
        <v>63100</v>
      </c>
      <c r="E88" s="7">
        <v>5045</v>
      </c>
      <c r="F88" s="7">
        <v>6202</v>
      </c>
      <c r="G88" s="7">
        <v>1165000</v>
      </c>
      <c r="H88" s="29"/>
    </row>
    <row r="89" spans="2:8" x14ac:dyDescent="0.2">
      <c r="B89" s="27" t="s">
        <v>28</v>
      </c>
      <c r="C89" s="7">
        <v>1431</v>
      </c>
      <c r="D89" s="7">
        <v>15500</v>
      </c>
      <c r="E89" s="7">
        <v>1266</v>
      </c>
      <c r="F89" s="7">
        <v>864</v>
      </c>
      <c r="G89" s="7">
        <v>352250</v>
      </c>
      <c r="H89" s="29"/>
    </row>
    <row r="90" spans="2:8" x14ac:dyDescent="0.2">
      <c r="B90" s="27" t="s">
        <v>29</v>
      </c>
      <c r="C90" s="7">
        <v>2753</v>
      </c>
      <c r="D90" s="7"/>
      <c r="E90" s="7">
        <v>14303</v>
      </c>
      <c r="F90" s="7">
        <v>3290</v>
      </c>
      <c r="G90" s="7">
        <v>1500</v>
      </c>
      <c r="H90" s="29"/>
    </row>
    <row r="91" spans="2:8" x14ac:dyDescent="0.2">
      <c r="B91" s="27" t="s">
        <v>30</v>
      </c>
      <c r="C91" s="7">
        <v>39593</v>
      </c>
      <c r="D91" s="7"/>
      <c r="E91" s="7">
        <v>10855</v>
      </c>
      <c r="F91" s="7">
        <v>5453</v>
      </c>
      <c r="G91" s="7">
        <v>175125</v>
      </c>
      <c r="H91" s="29"/>
    </row>
    <row r="92" spans="2:8" x14ac:dyDescent="0.2">
      <c r="B92" s="27" t="s">
        <v>67</v>
      </c>
      <c r="C92" s="7">
        <v>29657</v>
      </c>
      <c r="D92" s="7">
        <v>1500</v>
      </c>
      <c r="E92" s="7">
        <v>23056</v>
      </c>
      <c r="F92" s="7">
        <v>3984</v>
      </c>
      <c r="G92" s="7">
        <v>64250</v>
      </c>
      <c r="H92" s="29"/>
    </row>
    <row r="93" spans="2:8" x14ac:dyDescent="0.2">
      <c r="B93" s="27" t="s">
        <v>80</v>
      </c>
      <c r="C93" s="7">
        <v>37005</v>
      </c>
      <c r="D93" s="7"/>
      <c r="E93" s="7">
        <v>2513</v>
      </c>
      <c r="F93" s="7">
        <v>3221</v>
      </c>
      <c r="G93" s="7"/>
      <c r="H93" s="29"/>
    </row>
    <row r="94" spans="2:8" x14ac:dyDescent="0.2">
      <c r="B94" s="27" t="s">
        <v>84</v>
      </c>
      <c r="C94" s="7">
        <v>22291</v>
      </c>
      <c r="D94" s="7"/>
      <c r="E94" s="7"/>
      <c r="F94" s="7">
        <v>548</v>
      </c>
      <c r="G94" s="7"/>
      <c r="H94" s="29"/>
    </row>
    <row r="95" spans="2:8" x14ac:dyDescent="0.2">
      <c r="B95" s="27" t="s">
        <v>85</v>
      </c>
      <c r="C95" s="7">
        <v>3683</v>
      </c>
      <c r="D95" s="7"/>
      <c r="E95" s="7">
        <v>10168</v>
      </c>
      <c r="F95" s="7">
        <v>3567</v>
      </c>
      <c r="G95" s="7"/>
      <c r="H95" s="29"/>
    </row>
    <row r="96" spans="2:8" x14ac:dyDescent="0.2">
      <c r="B96" s="27" t="s">
        <v>86</v>
      </c>
      <c r="C96" s="7">
        <v>94677</v>
      </c>
      <c r="D96" s="7"/>
      <c r="E96" s="7">
        <v>1252</v>
      </c>
      <c r="F96" s="7">
        <v>667</v>
      </c>
      <c r="G96" s="7"/>
      <c r="H96" s="29"/>
    </row>
    <row r="97" spans="2:8" x14ac:dyDescent="0.2">
      <c r="B97" s="26" t="s">
        <v>63</v>
      </c>
      <c r="C97" s="6">
        <f>SUM(C85:C96)</f>
        <v>296323</v>
      </c>
      <c r="D97" s="6">
        <f t="shared" ref="D97:H97" si="11">SUM(D85:D96)</f>
        <v>208275</v>
      </c>
      <c r="E97" s="6">
        <f t="shared" si="11"/>
        <v>78589</v>
      </c>
      <c r="F97" s="6">
        <f t="shared" si="11"/>
        <v>30953</v>
      </c>
      <c r="G97" s="6">
        <f t="shared" si="11"/>
        <v>2823425</v>
      </c>
      <c r="H97" s="28">
        <f t="shared" si="11"/>
        <v>0</v>
      </c>
    </row>
    <row r="98" spans="2:8" x14ac:dyDescent="0.2">
      <c r="B98" s="168">
        <v>1956</v>
      </c>
      <c r="C98" s="169"/>
      <c r="D98" s="169"/>
      <c r="E98" s="169"/>
      <c r="F98" s="169"/>
      <c r="G98" s="169"/>
      <c r="H98" s="170"/>
    </row>
    <row r="99" spans="2:8" x14ac:dyDescent="0.2">
      <c r="B99" s="27" t="s">
        <v>24</v>
      </c>
      <c r="C99" s="7">
        <v>2380</v>
      </c>
      <c r="D99" s="7">
        <v>29625</v>
      </c>
      <c r="E99" s="7">
        <v>4534</v>
      </c>
      <c r="F99" s="7">
        <v>2489</v>
      </c>
      <c r="G99" s="7">
        <v>2725375</v>
      </c>
      <c r="H99" s="29"/>
    </row>
    <row r="100" spans="2:8" x14ac:dyDescent="0.2">
      <c r="B100" s="27" t="s">
        <v>25</v>
      </c>
      <c r="C100" s="7">
        <v>5500</v>
      </c>
      <c r="D100" s="7">
        <v>70650</v>
      </c>
      <c r="E100" s="7">
        <v>2117</v>
      </c>
      <c r="F100" s="7">
        <v>1002</v>
      </c>
      <c r="G100" s="7">
        <v>120700</v>
      </c>
      <c r="H100" s="29"/>
    </row>
    <row r="101" spans="2:8" x14ac:dyDescent="0.2">
      <c r="B101" s="27" t="s">
        <v>77</v>
      </c>
      <c r="C101" s="7">
        <v>43490</v>
      </c>
      <c r="D101" s="7"/>
      <c r="E101" s="7">
        <v>464</v>
      </c>
      <c r="F101" s="7">
        <v>1678</v>
      </c>
      <c r="G101" s="7"/>
      <c r="H101" s="29"/>
    </row>
    <row r="102" spans="2:8" x14ac:dyDescent="0.2">
      <c r="B102" s="27" t="s">
        <v>26</v>
      </c>
      <c r="C102" s="7">
        <v>13307</v>
      </c>
      <c r="D102" s="7">
        <v>15250</v>
      </c>
      <c r="E102" s="7">
        <v>12447</v>
      </c>
      <c r="F102" s="7">
        <v>11538</v>
      </c>
      <c r="G102" s="7">
        <v>499050</v>
      </c>
      <c r="H102" s="29"/>
    </row>
    <row r="103" spans="2:8" x14ac:dyDescent="0.2">
      <c r="B103" s="27" t="s">
        <v>28</v>
      </c>
      <c r="C103" s="7">
        <v>1154</v>
      </c>
      <c r="D103" s="7">
        <v>39650</v>
      </c>
      <c r="E103" s="7">
        <v>3264</v>
      </c>
      <c r="F103" s="7">
        <v>1003</v>
      </c>
      <c r="G103" s="7">
        <v>25410</v>
      </c>
      <c r="H103" s="29"/>
    </row>
    <row r="104" spans="2:8" x14ac:dyDescent="0.2">
      <c r="B104" s="27" t="s">
        <v>29</v>
      </c>
      <c r="C104" s="7">
        <v>9476</v>
      </c>
      <c r="D104" s="7">
        <v>36375</v>
      </c>
      <c r="E104" s="7">
        <v>27768</v>
      </c>
      <c r="F104" s="7">
        <v>6632</v>
      </c>
      <c r="G104" s="7">
        <v>68000</v>
      </c>
      <c r="H104" s="29"/>
    </row>
    <row r="105" spans="2:8" x14ac:dyDescent="0.2">
      <c r="B105" s="27" t="s">
        <v>30</v>
      </c>
      <c r="C105" s="7">
        <v>76496</v>
      </c>
      <c r="D105" s="7"/>
      <c r="E105" s="7">
        <v>13220</v>
      </c>
      <c r="F105" s="7">
        <v>6273</v>
      </c>
      <c r="G105" s="7">
        <v>64375</v>
      </c>
      <c r="H105" s="29"/>
    </row>
    <row r="106" spans="2:8" x14ac:dyDescent="0.2">
      <c r="B106" s="27" t="s">
        <v>67</v>
      </c>
      <c r="C106" s="7">
        <v>22382</v>
      </c>
      <c r="D106" s="7">
        <v>29100</v>
      </c>
      <c r="E106" s="7">
        <v>11694</v>
      </c>
      <c r="F106" s="7">
        <v>2073</v>
      </c>
      <c r="G106" s="7">
        <v>97350</v>
      </c>
      <c r="H106" s="29"/>
    </row>
    <row r="107" spans="2:8" x14ac:dyDescent="0.2">
      <c r="B107" s="27" t="s">
        <v>80</v>
      </c>
      <c r="C107" s="7">
        <v>33905</v>
      </c>
      <c r="D107" s="7"/>
      <c r="E107" s="7">
        <v>4969</v>
      </c>
      <c r="F107" s="7">
        <v>1981</v>
      </c>
      <c r="G107" s="7"/>
      <c r="H107" s="29"/>
    </row>
    <row r="108" spans="2:8" x14ac:dyDescent="0.2">
      <c r="B108" s="27" t="s">
        <v>84</v>
      </c>
      <c r="C108" s="7">
        <v>15304</v>
      </c>
      <c r="D108" s="7"/>
      <c r="E108" s="7"/>
      <c r="F108" s="7">
        <v>1747</v>
      </c>
      <c r="G108" s="7"/>
      <c r="H108" s="29"/>
    </row>
    <row r="109" spans="2:8" x14ac:dyDescent="0.2">
      <c r="B109" s="27" t="s">
        <v>85</v>
      </c>
      <c r="C109" s="7">
        <v>9249</v>
      </c>
      <c r="D109" s="7"/>
      <c r="E109" s="7">
        <v>6032</v>
      </c>
      <c r="F109" s="7">
        <v>1510</v>
      </c>
      <c r="G109" s="7"/>
      <c r="H109" s="29"/>
    </row>
    <row r="110" spans="2:8" x14ac:dyDescent="0.2">
      <c r="B110" s="27" t="s">
        <v>86</v>
      </c>
      <c r="C110" s="7">
        <v>28023</v>
      </c>
      <c r="D110" s="7"/>
      <c r="E110" s="7">
        <v>408</v>
      </c>
      <c r="F110" s="7">
        <v>1050</v>
      </c>
      <c r="G110" s="7"/>
      <c r="H110" s="29"/>
    </row>
    <row r="111" spans="2:8" x14ac:dyDescent="0.2">
      <c r="B111" s="26" t="s">
        <v>63</v>
      </c>
      <c r="C111" s="6">
        <f>SUM(C99:C110)</f>
        <v>260666</v>
      </c>
      <c r="D111" s="6">
        <f t="shared" ref="D111:H111" si="12">SUM(D99:D110)</f>
        <v>220650</v>
      </c>
      <c r="E111" s="6">
        <f t="shared" si="12"/>
        <v>86917</v>
      </c>
      <c r="F111" s="6">
        <f t="shared" si="12"/>
        <v>38976</v>
      </c>
      <c r="G111" s="6">
        <f t="shared" si="12"/>
        <v>3600260</v>
      </c>
      <c r="H111" s="28">
        <f t="shared" si="12"/>
        <v>0</v>
      </c>
    </row>
    <row r="112" spans="2:8" x14ac:dyDescent="0.2">
      <c r="B112" s="168">
        <v>1957</v>
      </c>
      <c r="C112" s="169"/>
      <c r="D112" s="169"/>
      <c r="E112" s="169"/>
      <c r="F112" s="169"/>
      <c r="G112" s="169"/>
      <c r="H112" s="170"/>
    </row>
    <row r="113" spans="2:8" x14ac:dyDescent="0.2">
      <c r="B113" s="27" t="s">
        <v>24</v>
      </c>
      <c r="C113" s="7">
        <v>5577</v>
      </c>
      <c r="D113" s="7">
        <v>95070</v>
      </c>
      <c r="E113" s="7">
        <v>7498</v>
      </c>
      <c r="F113" s="7">
        <v>4093</v>
      </c>
      <c r="G113" s="7">
        <v>579935</v>
      </c>
      <c r="H113" s="29"/>
    </row>
    <row r="114" spans="2:8" x14ac:dyDescent="0.2">
      <c r="B114" s="27" t="s">
        <v>25</v>
      </c>
      <c r="C114" s="7">
        <v>7526</v>
      </c>
      <c r="D114" s="7">
        <v>603750</v>
      </c>
      <c r="E114" s="7">
        <v>2462</v>
      </c>
      <c r="F114" s="7">
        <v>1468</v>
      </c>
      <c r="G114" s="7">
        <v>136550</v>
      </c>
      <c r="H114" s="29"/>
    </row>
    <row r="115" spans="2:8" x14ac:dyDescent="0.2">
      <c r="B115" s="27" t="s">
        <v>77</v>
      </c>
      <c r="C115" s="7">
        <v>30917</v>
      </c>
      <c r="D115" s="7">
        <v>28185</v>
      </c>
      <c r="E115" s="7">
        <v>1435</v>
      </c>
      <c r="F115" s="7">
        <v>3724</v>
      </c>
      <c r="G115" s="7">
        <v>44475</v>
      </c>
      <c r="H115" s="29"/>
    </row>
    <row r="116" spans="2:8" x14ac:dyDescent="0.2">
      <c r="B116" s="27" t="s">
        <v>26</v>
      </c>
      <c r="C116" s="7">
        <v>13733</v>
      </c>
      <c r="D116" s="7">
        <v>26350</v>
      </c>
      <c r="E116" s="7">
        <v>6987</v>
      </c>
      <c r="F116" s="7">
        <v>5877</v>
      </c>
      <c r="G116" s="7">
        <v>654350</v>
      </c>
      <c r="H116" s="29"/>
    </row>
    <row r="117" spans="2:8" x14ac:dyDescent="0.2">
      <c r="B117" s="27" t="s">
        <v>28</v>
      </c>
      <c r="C117" s="7">
        <v>1542</v>
      </c>
      <c r="D117" s="7">
        <v>64175</v>
      </c>
      <c r="E117" s="7">
        <v>5660</v>
      </c>
      <c r="F117" s="7">
        <v>1741</v>
      </c>
      <c r="G117" s="7">
        <v>426975</v>
      </c>
      <c r="H117" s="29"/>
    </row>
    <row r="118" spans="2:8" x14ac:dyDescent="0.2">
      <c r="B118" s="27" t="s">
        <v>29</v>
      </c>
      <c r="C118" s="7">
        <v>9976</v>
      </c>
      <c r="D118" s="7">
        <v>10750</v>
      </c>
      <c r="E118" s="7">
        <v>13602</v>
      </c>
      <c r="F118" s="7">
        <v>6037</v>
      </c>
      <c r="G118" s="7">
        <v>39250</v>
      </c>
      <c r="H118" s="29"/>
    </row>
    <row r="119" spans="2:8" x14ac:dyDescent="0.2">
      <c r="B119" s="27" t="s">
        <v>30</v>
      </c>
      <c r="C119" s="7">
        <v>46827</v>
      </c>
      <c r="D119" s="7"/>
      <c r="E119" s="7">
        <v>29232</v>
      </c>
      <c r="F119" s="7">
        <v>5741</v>
      </c>
      <c r="G119" s="7">
        <v>229200</v>
      </c>
      <c r="H119" s="29"/>
    </row>
    <row r="120" spans="2:8" x14ac:dyDescent="0.2">
      <c r="B120" s="27" t="s">
        <v>67</v>
      </c>
      <c r="C120" s="7">
        <v>39708</v>
      </c>
      <c r="D120" s="7">
        <v>3500</v>
      </c>
      <c r="E120" s="7">
        <v>9929</v>
      </c>
      <c r="F120" s="7">
        <v>2485</v>
      </c>
      <c r="G120" s="7">
        <v>43350</v>
      </c>
      <c r="H120" s="29"/>
    </row>
    <row r="121" spans="2:8" x14ac:dyDescent="0.2">
      <c r="B121" s="27" t="s">
        <v>80</v>
      </c>
      <c r="C121" s="7">
        <v>68869</v>
      </c>
      <c r="D121" s="7"/>
      <c r="E121" s="7">
        <v>6505</v>
      </c>
      <c r="F121" s="7">
        <v>6338</v>
      </c>
      <c r="G121" s="7"/>
      <c r="H121" s="29"/>
    </row>
    <row r="122" spans="2:8" x14ac:dyDescent="0.2">
      <c r="B122" s="27" t="s">
        <v>84</v>
      </c>
      <c r="C122" s="7">
        <v>19601</v>
      </c>
      <c r="D122" s="7"/>
      <c r="E122" s="7"/>
      <c r="F122" s="7">
        <v>1803</v>
      </c>
      <c r="G122" s="7"/>
      <c r="H122" s="29"/>
    </row>
    <row r="123" spans="2:8" x14ac:dyDescent="0.2">
      <c r="B123" s="27" t="s">
        <v>85</v>
      </c>
      <c r="C123" s="7">
        <v>5442</v>
      </c>
      <c r="D123" s="7"/>
      <c r="E123" s="7">
        <v>3541</v>
      </c>
      <c r="F123" s="7">
        <v>2712</v>
      </c>
      <c r="G123" s="7"/>
      <c r="H123" s="29"/>
    </row>
    <row r="124" spans="2:8" x14ac:dyDescent="0.2">
      <c r="B124" s="27" t="s">
        <v>86</v>
      </c>
      <c r="C124" s="7">
        <v>23338</v>
      </c>
      <c r="D124" s="7"/>
      <c r="E124" s="7">
        <v>1233</v>
      </c>
      <c r="F124" s="7">
        <v>15912</v>
      </c>
      <c r="G124" s="7">
        <v>1125</v>
      </c>
      <c r="H124" s="29"/>
    </row>
    <row r="125" spans="2:8" x14ac:dyDescent="0.2">
      <c r="B125" s="26" t="s">
        <v>63</v>
      </c>
      <c r="C125" s="6">
        <f>SUM(C113:C124)</f>
        <v>273056</v>
      </c>
      <c r="D125" s="6">
        <f t="shared" ref="D125:H125" si="13">SUM(D113:D124)</f>
        <v>831780</v>
      </c>
      <c r="E125" s="6">
        <f t="shared" si="13"/>
        <v>88084</v>
      </c>
      <c r="F125" s="6">
        <f t="shared" si="13"/>
        <v>57931</v>
      </c>
      <c r="G125" s="6">
        <f t="shared" si="13"/>
        <v>2155210</v>
      </c>
      <c r="H125" s="28">
        <f t="shared" si="13"/>
        <v>0</v>
      </c>
    </row>
    <row r="126" spans="2:8" ht="17.75" customHeight="1" x14ac:dyDescent="0.2">
      <c r="B126" s="168">
        <v>1958</v>
      </c>
      <c r="C126" s="169"/>
      <c r="D126" s="169"/>
      <c r="E126" s="169"/>
      <c r="F126" s="169"/>
      <c r="G126" s="169"/>
      <c r="H126" s="170"/>
    </row>
    <row r="127" spans="2:8" x14ac:dyDescent="0.2">
      <c r="B127" s="27" t="s">
        <v>24</v>
      </c>
      <c r="C127" s="7">
        <v>6546</v>
      </c>
      <c r="D127" s="7">
        <v>675</v>
      </c>
      <c r="E127" s="7">
        <v>16490</v>
      </c>
      <c r="F127" s="7">
        <v>4699</v>
      </c>
      <c r="G127" s="7">
        <v>495375</v>
      </c>
      <c r="H127" s="29"/>
    </row>
    <row r="128" spans="2:8" x14ac:dyDescent="0.2">
      <c r="B128" s="27" t="s">
        <v>25</v>
      </c>
      <c r="C128" s="7">
        <v>23994</v>
      </c>
      <c r="D128" s="7">
        <v>77700</v>
      </c>
      <c r="E128" s="7">
        <v>2106</v>
      </c>
      <c r="F128" s="7">
        <v>870</v>
      </c>
      <c r="G128" s="7">
        <v>411450</v>
      </c>
      <c r="H128" s="29"/>
    </row>
    <row r="129" spans="2:8" x14ac:dyDescent="0.2">
      <c r="B129" s="27" t="s">
        <v>77</v>
      </c>
      <c r="C129" s="7">
        <v>65171</v>
      </c>
      <c r="D129" s="7"/>
      <c r="E129" s="7">
        <v>1836</v>
      </c>
      <c r="F129" s="7">
        <v>3130</v>
      </c>
      <c r="G129" s="7"/>
      <c r="H129" s="29"/>
    </row>
    <row r="130" spans="2:8" x14ac:dyDescent="0.2">
      <c r="B130" s="27" t="s">
        <v>26</v>
      </c>
      <c r="C130" s="7">
        <v>4353</v>
      </c>
      <c r="D130" s="7">
        <v>13700</v>
      </c>
      <c r="E130" s="7">
        <v>2785</v>
      </c>
      <c r="F130" s="7">
        <v>4705</v>
      </c>
      <c r="G130" s="7">
        <v>1089150</v>
      </c>
      <c r="H130" s="29"/>
    </row>
    <row r="131" spans="2:8" x14ac:dyDescent="0.2">
      <c r="B131" s="27" t="s">
        <v>28</v>
      </c>
      <c r="C131" s="7">
        <v>3496</v>
      </c>
      <c r="D131" s="7">
        <v>11343</v>
      </c>
      <c r="E131" s="7">
        <v>1964</v>
      </c>
      <c r="F131" s="7">
        <v>4712</v>
      </c>
      <c r="G131" s="7">
        <v>602853</v>
      </c>
      <c r="H131" s="29"/>
    </row>
    <row r="132" spans="2:8" x14ac:dyDescent="0.2">
      <c r="B132" s="27" t="s">
        <v>30</v>
      </c>
      <c r="C132" s="7">
        <v>31806</v>
      </c>
      <c r="D132" s="7"/>
      <c r="E132" s="7">
        <v>20775</v>
      </c>
      <c r="F132" s="7">
        <v>8192</v>
      </c>
      <c r="G132" s="7">
        <v>380400</v>
      </c>
      <c r="H132" s="29"/>
    </row>
    <row r="133" spans="2:8" x14ac:dyDescent="0.2">
      <c r="B133" s="27" t="s">
        <v>67</v>
      </c>
      <c r="C133" s="7">
        <v>17045</v>
      </c>
      <c r="D133" s="7">
        <v>16500</v>
      </c>
      <c r="E133" s="7">
        <v>13532</v>
      </c>
      <c r="F133" s="7">
        <v>2847</v>
      </c>
      <c r="G133" s="7">
        <v>48500</v>
      </c>
      <c r="H133" s="29"/>
    </row>
    <row r="134" spans="2:8" x14ac:dyDescent="0.2">
      <c r="B134" s="27" t="s">
        <v>80</v>
      </c>
      <c r="C134" s="7">
        <v>82067</v>
      </c>
      <c r="D134" s="7"/>
      <c r="E134" s="7">
        <v>12005</v>
      </c>
      <c r="F134" s="7">
        <v>12713</v>
      </c>
      <c r="G134" s="7"/>
      <c r="H134" s="29"/>
    </row>
    <row r="135" spans="2:8" x14ac:dyDescent="0.2">
      <c r="B135" s="27" t="s">
        <v>84</v>
      </c>
      <c r="C135" s="7">
        <v>25096</v>
      </c>
      <c r="D135" s="7"/>
      <c r="E135" s="7"/>
      <c r="F135" s="7">
        <v>2368</v>
      </c>
      <c r="G135" s="7"/>
      <c r="H135" s="29"/>
    </row>
    <row r="136" spans="2:8" x14ac:dyDescent="0.2">
      <c r="B136" s="27" t="s">
        <v>85</v>
      </c>
      <c r="C136" s="7">
        <v>784</v>
      </c>
      <c r="D136" s="7"/>
      <c r="E136" s="7">
        <v>2210</v>
      </c>
      <c r="F136" s="7">
        <v>4611</v>
      </c>
      <c r="G136" s="7"/>
      <c r="H136" s="29"/>
    </row>
    <row r="137" spans="2:8" x14ac:dyDescent="0.2">
      <c r="B137" s="27" t="s">
        <v>86</v>
      </c>
      <c r="C137" s="7">
        <v>60970</v>
      </c>
      <c r="D137" s="7"/>
      <c r="E137" s="7">
        <v>1516</v>
      </c>
      <c r="F137" s="7">
        <v>13804</v>
      </c>
      <c r="G137" s="7"/>
      <c r="H137" s="29"/>
    </row>
    <row r="138" spans="2:8" x14ac:dyDescent="0.2">
      <c r="B138" s="27" t="s">
        <v>29</v>
      </c>
      <c r="C138" s="7">
        <v>9650</v>
      </c>
      <c r="D138" s="7"/>
      <c r="E138" s="7">
        <v>11471</v>
      </c>
      <c r="F138" s="7">
        <v>8606</v>
      </c>
      <c r="G138" s="7">
        <v>87750</v>
      </c>
      <c r="H138" s="29"/>
    </row>
    <row r="139" spans="2:8" x14ac:dyDescent="0.2">
      <c r="B139" s="27" t="s">
        <v>103</v>
      </c>
      <c r="C139" s="7">
        <v>10589</v>
      </c>
      <c r="D139" s="7"/>
      <c r="E139" s="7">
        <v>355</v>
      </c>
      <c r="F139" s="7">
        <v>116</v>
      </c>
      <c r="G139" s="7">
        <v>10750</v>
      </c>
      <c r="H139" s="29"/>
    </row>
    <row r="140" spans="2:8" x14ac:dyDescent="0.2">
      <c r="B140" s="26" t="s">
        <v>63</v>
      </c>
      <c r="C140" s="6">
        <f>SUM(C127:C139)</f>
        <v>341567</v>
      </c>
      <c r="D140" s="6">
        <f t="shared" ref="D140:H140" si="14">SUM(D127:D139)</f>
        <v>119918</v>
      </c>
      <c r="E140" s="6">
        <f t="shared" si="14"/>
        <v>87045</v>
      </c>
      <c r="F140" s="6">
        <f t="shared" si="14"/>
        <v>71373</v>
      </c>
      <c r="G140" s="6">
        <f t="shared" si="14"/>
        <v>3126228</v>
      </c>
      <c r="H140" s="28">
        <f t="shared" si="14"/>
        <v>0</v>
      </c>
    </row>
    <row r="141" spans="2:8" x14ac:dyDescent="0.2">
      <c r="B141" s="168">
        <v>1959</v>
      </c>
      <c r="C141" s="169"/>
      <c r="D141" s="169"/>
      <c r="E141" s="169"/>
      <c r="F141" s="169"/>
      <c r="G141" s="169"/>
      <c r="H141" s="170"/>
    </row>
    <row r="142" spans="2:8" x14ac:dyDescent="0.2">
      <c r="B142" s="27" t="s">
        <v>24</v>
      </c>
      <c r="C142" s="7">
        <v>7399</v>
      </c>
      <c r="D142" s="7">
        <v>2175</v>
      </c>
      <c r="E142" s="7">
        <v>9163</v>
      </c>
      <c r="F142" s="7">
        <v>2693</v>
      </c>
      <c r="G142" s="7">
        <v>384450</v>
      </c>
      <c r="H142" s="29"/>
    </row>
    <row r="143" spans="2:8" x14ac:dyDescent="0.2">
      <c r="B143" s="27" t="s">
        <v>25</v>
      </c>
      <c r="C143" s="7">
        <v>11098</v>
      </c>
      <c r="D143" s="7">
        <v>6750</v>
      </c>
      <c r="E143" s="7">
        <v>4902</v>
      </c>
      <c r="F143" s="7">
        <v>714</v>
      </c>
      <c r="G143" s="7">
        <v>80100</v>
      </c>
      <c r="H143" s="29"/>
    </row>
    <row r="144" spans="2:8" x14ac:dyDescent="0.2">
      <c r="B144" s="27" t="s">
        <v>77</v>
      </c>
      <c r="C144" s="7">
        <v>102065</v>
      </c>
      <c r="D144" s="7"/>
      <c r="E144" s="7">
        <v>5851</v>
      </c>
      <c r="F144" s="7">
        <v>1708</v>
      </c>
      <c r="G144" s="7">
        <v>12150</v>
      </c>
      <c r="H144" s="29"/>
    </row>
    <row r="145" spans="2:8" x14ac:dyDescent="0.2">
      <c r="B145" s="27" t="s">
        <v>26</v>
      </c>
      <c r="C145" s="7">
        <v>3510</v>
      </c>
      <c r="D145" s="7">
        <v>450</v>
      </c>
      <c r="E145" s="7">
        <v>1261</v>
      </c>
      <c r="F145" s="7">
        <v>533</v>
      </c>
      <c r="G145" s="7">
        <v>334575</v>
      </c>
      <c r="H145" s="29"/>
    </row>
    <row r="146" spans="2:8" x14ac:dyDescent="0.2">
      <c r="B146" s="27" t="s">
        <v>28</v>
      </c>
      <c r="C146" s="7">
        <v>753</v>
      </c>
      <c r="D146" s="7">
        <v>1200</v>
      </c>
      <c r="E146" s="7">
        <v>1054</v>
      </c>
      <c r="F146" s="7">
        <v>1137</v>
      </c>
      <c r="G146" s="7">
        <v>84875</v>
      </c>
      <c r="H146" s="29"/>
    </row>
    <row r="147" spans="2:8" x14ac:dyDescent="0.2">
      <c r="B147" s="27" t="s">
        <v>30</v>
      </c>
      <c r="C147" s="7">
        <v>22203</v>
      </c>
      <c r="D147" s="7"/>
      <c r="E147" s="7">
        <v>22627</v>
      </c>
      <c r="F147" s="7">
        <v>4368</v>
      </c>
      <c r="G147" s="7">
        <v>273725</v>
      </c>
      <c r="H147" s="29"/>
    </row>
    <row r="148" spans="2:8" x14ac:dyDescent="0.2">
      <c r="B148" s="27" t="s">
        <v>67</v>
      </c>
      <c r="C148" s="7">
        <v>14683</v>
      </c>
      <c r="D148" s="7">
        <v>1800</v>
      </c>
      <c r="E148" s="7">
        <v>12145</v>
      </c>
      <c r="F148" s="7">
        <v>5832</v>
      </c>
      <c r="G148" s="7">
        <v>102000</v>
      </c>
      <c r="H148" s="29"/>
    </row>
    <row r="149" spans="2:8" x14ac:dyDescent="0.2">
      <c r="B149" s="27" t="s">
        <v>80</v>
      </c>
      <c r="C149" s="7">
        <v>38465</v>
      </c>
      <c r="D149" s="7"/>
      <c r="E149" s="7">
        <v>3357</v>
      </c>
      <c r="F149" s="7">
        <v>7512</v>
      </c>
      <c r="G149" s="7">
        <v>3125</v>
      </c>
      <c r="H149" s="29"/>
    </row>
    <row r="150" spans="2:8" x14ac:dyDescent="0.2">
      <c r="B150" s="27" t="s">
        <v>84</v>
      </c>
      <c r="C150" s="7">
        <v>27853</v>
      </c>
      <c r="D150" s="7"/>
      <c r="E150" s="7">
        <v>1</v>
      </c>
      <c r="F150" s="7">
        <v>3237</v>
      </c>
      <c r="G150" s="7"/>
      <c r="H150" s="29"/>
    </row>
    <row r="151" spans="2:8" x14ac:dyDescent="0.2">
      <c r="B151" s="27" t="s">
        <v>85</v>
      </c>
      <c r="C151" s="7">
        <v>1981</v>
      </c>
      <c r="D151" s="7"/>
      <c r="E151" s="7">
        <v>8596</v>
      </c>
      <c r="F151" s="7">
        <v>2351</v>
      </c>
      <c r="G151" s="7"/>
      <c r="H151" s="29"/>
    </row>
    <row r="152" spans="2:8" x14ac:dyDescent="0.2">
      <c r="B152" s="27" t="s">
        <v>86</v>
      </c>
      <c r="C152" s="7">
        <v>25512</v>
      </c>
      <c r="D152" s="7"/>
      <c r="E152" s="7">
        <v>1378</v>
      </c>
      <c r="F152" s="7">
        <v>4349</v>
      </c>
      <c r="G152" s="7"/>
      <c r="H152" s="29"/>
    </row>
    <row r="153" spans="2:8" x14ac:dyDescent="0.2">
      <c r="B153" s="27" t="s">
        <v>29</v>
      </c>
      <c r="C153" s="7">
        <v>8642</v>
      </c>
      <c r="D153" s="7"/>
      <c r="E153" s="7">
        <v>9741</v>
      </c>
      <c r="F153" s="7">
        <v>8354</v>
      </c>
      <c r="G153" s="7">
        <v>15375</v>
      </c>
      <c r="H153" s="29"/>
    </row>
    <row r="154" spans="2:8" x14ac:dyDescent="0.2">
      <c r="B154" s="27" t="s">
        <v>103</v>
      </c>
      <c r="C154" s="7">
        <v>42858</v>
      </c>
      <c r="D154" s="7"/>
      <c r="E154" s="7">
        <v>1163</v>
      </c>
      <c r="F154" s="7">
        <v>99</v>
      </c>
      <c r="G154" s="7">
        <v>45375</v>
      </c>
      <c r="H154" s="29"/>
    </row>
    <row r="155" spans="2:8" x14ac:dyDescent="0.2">
      <c r="B155" s="27" t="s">
        <v>112</v>
      </c>
      <c r="C155" s="7">
        <v>41</v>
      </c>
      <c r="D155" s="7"/>
      <c r="E155" s="7">
        <v>201</v>
      </c>
      <c r="F155" s="7">
        <v>1743</v>
      </c>
      <c r="G155" s="7">
        <v>162250</v>
      </c>
      <c r="H155" s="29"/>
    </row>
    <row r="156" spans="2:8" x14ac:dyDescent="0.2">
      <c r="B156" s="27" t="s">
        <v>113</v>
      </c>
      <c r="C156" s="7">
        <v>99</v>
      </c>
      <c r="D156" s="7"/>
      <c r="E156" s="7">
        <v>268</v>
      </c>
      <c r="F156" s="7">
        <v>1639</v>
      </c>
      <c r="G156" s="7">
        <v>61000</v>
      </c>
      <c r="H156" s="29"/>
    </row>
    <row r="157" spans="2:8" x14ac:dyDescent="0.2">
      <c r="B157" s="26" t="s">
        <v>63</v>
      </c>
      <c r="C157" s="6">
        <f>SUM(C142:C156)</f>
        <v>307162</v>
      </c>
      <c r="D157" s="6">
        <f t="shared" ref="D157:H157" si="15">SUM(D142:D156)</f>
        <v>12375</v>
      </c>
      <c r="E157" s="6">
        <f t="shared" si="15"/>
        <v>81708</v>
      </c>
      <c r="F157" s="6">
        <f t="shared" si="15"/>
        <v>46269</v>
      </c>
      <c r="G157" s="6">
        <f t="shared" si="15"/>
        <v>1559000</v>
      </c>
      <c r="H157" s="28">
        <f t="shared" si="15"/>
        <v>0</v>
      </c>
    </row>
    <row r="158" spans="2:8" x14ac:dyDescent="0.2">
      <c r="B158" s="168">
        <v>1960</v>
      </c>
      <c r="C158" s="169"/>
      <c r="D158" s="169"/>
      <c r="E158" s="169"/>
      <c r="F158" s="169"/>
      <c r="G158" s="169"/>
      <c r="H158" s="170"/>
    </row>
    <row r="159" spans="2:8" x14ac:dyDescent="0.2">
      <c r="B159" s="27" t="s">
        <v>24</v>
      </c>
      <c r="C159" s="7">
        <v>45949</v>
      </c>
      <c r="D159" s="7"/>
      <c r="E159" s="7">
        <v>8280</v>
      </c>
      <c r="F159" s="7">
        <v>2333</v>
      </c>
      <c r="G159" s="7">
        <v>251475</v>
      </c>
      <c r="H159" s="29"/>
    </row>
    <row r="160" spans="2:8" x14ac:dyDescent="0.2">
      <c r="B160" s="27" t="s">
        <v>25</v>
      </c>
      <c r="C160" s="7">
        <v>53579</v>
      </c>
      <c r="D160" s="7"/>
      <c r="E160" s="7">
        <v>30356</v>
      </c>
      <c r="F160" s="7">
        <v>2500</v>
      </c>
      <c r="G160" s="7">
        <v>3300</v>
      </c>
      <c r="H160" s="29"/>
    </row>
    <row r="161" spans="2:8" x14ac:dyDescent="0.2">
      <c r="B161" s="27" t="s">
        <v>77</v>
      </c>
      <c r="C161" s="7">
        <v>157978</v>
      </c>
      <c r="D161" s="7"/>
      <c r="E161" s="7">
        <v>2166</v>
      </c>
      <c r="F161" s="7">
        <v>1576</v>
      </c>
      <c r="G161" s="7"/>
      <c r="H161" s="29"/>
    </row>
    <row r="162" spans="2:8" x14ac:dyDescent="0.2">
      <c r="B162" s="27" t="s">
        <v>26</v>
      </c>
      <c r="C162" s="7">
        <v>3181</v>
      </c>
      <c r="D162" s="7">
        <v>7350</v>
      </c>
      <c r="E162" s="7">
        <v>6711</v>
      </c>
      <c r="F162" s="7">
        <v>440</v>
      </c>
      <c r="G162" s="7">
        <v>179475</v>
      </c>
      <c r="H162" s="29"/>
    </row>
    <row r="163" spans="2:8" x14ac:dyDescent="0.2">
      <c r="B163" s="27" t="s">
        <v>28</v>
      </c>
      <c r="C163" s="7">
        <v>1900</v>
      </c>
      <c r="D163" s="7"/>
      <c r="E163" s="7">
        <v>1058</v>
      </c>
      <c r="F163" s="7">
        <v>1779</v>
      </c>
      <c r="G163" s="7">
        <v>618825</v>
      </c>
      <c r="H163" s="29"/>
    </row>
    <row r="164" spans="2:8" x14ac:dyDescent="0.2">
      <c r="B164" s="27" t="s">
        <v>29</v>
      </c>
      <c r="C164" s="7">
        <v>10968</v>
      </c>
      <c r="D164" s="7">
        <v>59500</v>
      </c>
      <c r="E164" s="7">
        <v>21860</v>
      </c>
      <c r="F164" s="7">
        <v>16410</v>
      </c>
      <c r="G164" s="7">
        <v>375</v>
      </c>
      <c r="H164" s="29"/>
    </row>
    <row r="165" spans="2:8" x14ac:dyDescent="0.2">
      <c r="B165" s="27" t="s">
        <v>30</v>
      </c>
      <c r="C165" s="7">
        <v>15778</v>
      </c>
      <c r="D165" s="7"/>
      <c r="E165" s="7">
        <v>38113</v>
      </c>
      <c r="F165" s="7">
        <v>8468</v>
      </c>
      <c r="G165" s="7">
        <v>29125</v>
      </c>
      <c r="H165" s="29"/>
    </row>
    <row r="166" spans="2:8" x14ac:dyDescent="0.2">
      <c r="B166" s="27" t="s">
        <v>67</v>
      </c>
      <c r="C166" s="7">
        <v>17081</v>
      </c>
      <c r="D166" s="7">
        <v>11125</v>
      </c>
      <c r="E166" s="7">
        <v>37639</v>
      </c>
      <c r="F166" s="7">
        <v>5894</v>
      </c>
      <c r="G166" s="7">
        <v>158575</v>
      </c>
      <c r="H166" s="29"/>
    </row>
    <row r="167" spans="2:8" x14ac:dyDescent="0.2">
      <c r="B167" s="27" t="s">
        <v>80</v>
      </c>
      <c r="C167" s="7">
        <v>106982</v>
      </c>
      <c r="D167" s="7"/>
      <c r="E167" s="7">
        <v>14409</v>
      </c>
      <c r="F167" s="7">
        <v>12451</v>
      </c>
      <c r="G167" s="7"/>
      <c r="H167" s="29"/>
    </row>
    <row r="168" spans="2:8" x14ac:dyDescent="0.2">
      <c r="B168" s="27" t="s">
        <v>84</v>
      </c>
      <c r="C168" s="7">
        <v>24052</v>
      </c>
      <c r="D168" s="7"/>
      <c r="E168" s="7">
        <v>2</v>
      </c>
      <c r="F168" s="7">
        <v>16428</v>
      </c>
      <c r="G168" s="7"/>
      <c r="H168" s="29"/>
    </row>
    <row r="169" spans="2:8" x14ac:dyDescent="0.2">
      <c r="B169" s="27" t="s">
        <v>86</v>
      </c>
      <c r="C169" s="7">
        <v>82843</v>
      </c>
      <c r="D169" s="7"/>
      <c r="E169" s="7">
        <v>1003</v>
      </c>
      <c r="F169" s="7">
        <v>8280</v>
      </c>
      <c r="G169" s="7"/>
      <c r="H169" s="29"/>
    </row>
    <row r="170" spans="2:8" x14ac:dyDescent="0.2">
      <c r="B170" s="27" t="s">
        <v>103</v>
      </c>
      <c r="C170" s="7">
        <v>21823</v>
      </c>
      <c r="D170" s="7"/>
      <c r="E170" s="7">
        <v>2445</v>
      </c>
      <c r="F170" s="7">
        <v>1553</v>
      </c>
      <c r="G170" s="7">
        <v>2500</v>
      </c>
      <c r="H170" s="29"/>
    </row>
    <row r="171" spans="2:8" x14ac:dyDescent="0.2">
      <c r="B171" s="27" t="s">
        <v>113</v>
      </c>
      <c r="C171" s="7">
        <v>43</v>
      </c>
      <c r="D171" s="7"/>
      <c r="E171" s="7">
        <v>42</v>
      </c>
      <c r="F171" s="7">
        <v>1877</v>
      </c>
      <c r="G171" s="7">
        <v>300</v>
      </c>
      <c r="H171" s="29"/>
    </row>
    <row r="172" spans="2:8" ht="14.75" customHeight="1" x14ac:dyDescent="0.2">
      <c r="B172" s="27" t="s">
        <v>85</v>
      </c>
      <c r="C172" s="7">
        <v>2566</v>
      </c>
      <c r="D172" s="7"/>
      <c r="E172" s="7">
        <v>2911</v>
      </c>
      <c r="F172" s="7">
        <v>1712</v>
      </c>
      <c r="G172" s="7"/>
      <c r="H172" s="29"/>
    </row>
    <row r="173" spans="2:8" ht="14.75" customHeight="1" x14ac:dyDescent="0.2">
      <c r="B173" s="26" t="s">
        <v>63</v>
      </c>
      <c r="C173" s="6">
        <f>SUM(C159:C172)</f>
        <v>544723</v>
      </c>
      <c r="D173" s="6">
        <f t="shared" ref="D173:H173" si="16">SUM(D159:D172)</f>
        <v>77975</v>
      </c>
      <c r="E173" s="6">
        <f t="shared" si="16"/>
        <v>166995</v>
      </c>
      <c r="F173" s="6">
        <f t="shared" si="16"/>
        <v>81701</v>
      </c>
      <c r="G173" s="6">
        <f t="shared" si="16"/>
        <v>1243950</v>
      </c>
      <c r="H173" s="28">
        <f t="shared" si="16"/>
        <v>0</v>
      </c>
    </row>
    <row r="174" spans="2:8" x14ac:dyDescent="0.2">
      <c r="B174" s="168">
        <v>1961</v>
      </c>
      <c r="C174" s="169"/>
      <c r="D174" s="169"/>
      <c r="E174" s="169"/>
      <c r="F174" s="169"/>
      <c r="G174" s="169"/>
      <c r="H174" s="170"/>
    </row>
    <row r="175" spans="2:8" x14ac:dyDescent="0.2">
      <c r="B175" s="27" t="s">
        <v>24</v>
      </c>
      <c r="C175" s="7">
        <v>14222</v>
      </c>
      <c r="D175" s="7">
        <v>13050</v>
      </c>
      <c r="E175" s="7">
        <v>784</v>
      </c>
      <c r="F175" s="7">
        <v>1738</v>
      </c>
      <c r="G175" s="7">
        <v>786150</v>
      </c>
      <c r="H175" s="29"/>
    </row>
    <row r="176" spans="2:8" x14ac:dyDescent="0.2">
      <c r="B176" s="27" t="s">
        <v>25</v>
      </c>
      <c r="C176" s="7">
        <v>57854</v>
      </c>
      <c r="D176" s="7"/>
      <c r="E176" s="7">
        <v>22903</v>
      </c>
      <c r="F176" s="7">
        <v>1919</v>
      </c>
      <c r="G176" s="7">
        <v>10200</v>
      </c>
      <c r="H176" s="29"/>
    </row>
    <row r="177" spans="2:8" x14ac:dyDescent="0.2">
      <c r="B177" s="27" t="s">
        <v>77</v>
      </c>
      <c r="C177" s="7">
        <v>403056</v>
      </c>
      <c r="D177" s="7"/>
      <c r="E177" s="7">
        <v>23512</v>
      </c>
      <c r="F177" s="7">
        <v>2928</v>
      </c>
      <c r="G177" s="7">
        <v>334375</v>
      </c>
      <c r="H177" s="29"/>
    </row>
    <row r="178" spans="2:8" x14ac:dyDescent="0.2">
      <c r="B178" s="27" t="s">
        <v>26</v>
      </c>
      <c r="C178" s="7">
        <v>16075</v>
      </c>
      <c r="D178" s="7"/>
      <c r="E178" s="7">
        <v>7439</v>
      </c>
      <c r="F178" s="7">
        <v>4580</v>
      </c>
      <c r="G178" s="7">
        <v>2259975</v>
      </c>
      <c r="H178" s="29"/>
    </row>
    <row r="179" spans="2:8" x14ac:dyDescent="0.2">
      <c r="B179" s="27" t="s">
        <v>28</v>
      </c>
      <c r="C179" s="7">
        <v>1484</v>
      </c>
      <c r="D179" s="7"/>
      <c r="E179" s="7">
        <v>977</v>
      </c>
      <c r="F179" s="7">
        <v>1349</v>
      </c>
      <c r="G179" s="7">
        <v>888750</v>
      </c>
      <c r="H179" s="29"/>
    </row>
    <row r="180" spans="2:8" x14ac:dyDescent="0.2">
      <c r="B180" s="27" t="s">
        <v>29</v>
      </c>
      <c r="C180" s="7">
        <v>11934</v>
      </c>
      <c r="D180" s="7"/>
      <c r="E180" s="7">
        <v>44218</v>
      </c>
      <c r="F180" s="7">
        <v>7438</v>
      </c>
      <c r="G180" s="7"/>
      <c r="H180" s="29"/>
    </row>
    <row r="181" spans="2:8" x14ac:dyDescent="0.2">
      <c r="B181" s="27" t="s">
        <v>30</v>
      </c>
      <c r="C181" s="7">
        <v>8486</v>
      </c>
      <c r="D181" s="7"/>
      <c r="E181" s="7">
        <v>24100</v>
      </c>
      <c r="F181" s="7">
        <v>9058</v>
      </c>
      <c r="G181" s="7">
        <v>165750</v>
      </c>
      <c r="H181" s="29"/>
    </row>
    <row r="182" spans="2:8" x14ac:dyDescent="0.2">
      <c r="B182" s="27" t="s">
        <v>67</v>
      </c>
      <c r="C182" s="7">
        <v>11982</v>
      </c>
      <c r="D182" s="7">
        <v>24750</v>
      </c>
      <c r="E182" s="7">
        <v>36251</v>
      </c>
      <c r="F182" s="7">
        <v>4406</v>
      </c>
      <c r="G182" s="7">
        <v>153175</v>
      </c>
      <c r="H182" s="29"/>
    </row>
    <row r="183" spans="2:8" x14ac:dyDescent="0.2">
      <c r="B183" s="27" t="s">
        <v>80</v>
      </c>
      <c r="C183" s="7">
        <v>136581</v>
      </c>
      <c r="D183" s="7"/>
      <c r="E183" s="7">
        <v>27170</v>
      </c>
      <c r="F183" s="7">
        <v>30946</v>
      </c>
      <c r="G183" s="7"/>
      <c r="H183" s="29"/>
    </row>
    <row r="184" spans="2:8" x14ac:dyDescent="0.2">
      <c r="B184" s="27" t="s">
        <v>84</v>
      </c>
      <c r="C184" s="7">
        <v>23812</v>
      </c>
      <c r="D184" s="7"/>
      <c r="E184" s="7"/>
      <c r="F184" s="7">
        <v>2864</v>
      </c>
      <c r="G184" s="7"/>
      <c r="H184" s="29"/>
    </row>
    <row r="185" spans="2:8" x14ac:dyDescent="0.2">
      <c r="B185" s="27" t="s">
        <v>86</v>
      </c>
      <c r="C185" s="7">
        <v>153942</v>
      </c>
      <c r="D185" s="7"/>
      <c r="E185" s="7">
        <v>1496</v>
      </c>
      <c r="F185" s="7">
        <v>3797</v>
      </c>
      <c r="G185" s="7"/>
      <c r="H185" s="29"/>
    </row>
    <row r="186" spans="2:8" x14ac:dyDescent="0.2">
      <c r="B186" s="27" t="s">
        <v>103</v>
      </c>
      <c r="C186" s="7">
        <v>183369</v>
      </c>
      <c r="D186" s="7"/>
      <c r="E186" s="7">
        <v>968</v>
      </c>
      <c r="F186" s="7">
        <v>1456</v>
      </c>
      <c r="G186" s="7">
        <v>161505</v>
      </c>
      <c r="H186" s="29"/>
    </row>
    <row r="187" spans="2:8" x14ac:dyDescent="0.2">
      <c r="B187" s="27" t="s">
        <v>113</v>
      </c>
      <c r="C187" s="7">
        <v>9</v>
      </c>
      <c r="D187" s="7"/>
      <c r="E187" s="7">
        <v>41</v>
      </c>
      <c r="F187" s="7">
        <v>2655</v>
      </c>
      <c r="G187" s="7">
        <v>135415</v>
      </c>
      <c r="H187" s="29"/>
    </row>
    <row r="188" spans="2:8" ht="17" thickBot="1" x14ac:dyDescent="0.25">
      <c r="B188" s="30" t="s">
        <v>63</v>
      </c>
      <c r="C188" s="59">
        <f>SUM(C175:C187)</f>
        <v>1022806</v>
      </c>
      <c r="D188" s="59">
        <f t="shared" ref="D188:H188" si="17">SUM(D175:D187)</f>
        <v>37800</v>
      </c>
      <c r="E188" s="59">
        <f t="shared" si="17"/>
        <v>189859</v>
      </c>
      <c r="F188" s="59">
        <f t="shared" si="17"/>
        <v>75134</v>
      </c>
      <c r="G188" s="59">
        <f t="shared" si="17"/>
        <v>4895295</v>
      </c>
      <c r="H188" s="112">
        <f t="shared" si="17"/>
        <v>0</v>
      </c>
    </row>
  </sheetData>
  <autoFilter ref="B3:H188" xr:uid="{27DFD468-2B7E-4041-B7F6-AAFA857B9AC6}"/>
  <mergeCells count="16">
    <mergeCell ref="B2:H2"/>
    <mergeCell ref="B4:H4"/>
    <mergeCell ref="B15:H15"/>
    <mergeCell ref="B26:H26"/>
    <mergeCell ref="B36:H36"/>
    <mergeCell ref="B141:H141"/>
    <mergeCell ref="B158:H158"/>
    <mergeCell ref="B174:H174"/>
    <mergeCell ref="J5:P5"/>
    <mergeCell ref="B57:H57"/>
    <mergeCell ref="B70:H70"/>
    <mergeCell ref="B84:H84"/>
    <mergeCell ref="B98:H98"/>
    <mergeCell ref="B112:H112"/>
    <mergeCell ref="B126:H126"/>
    <mergeCell ref="B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Non-African Fishery</vt:lpstr>
      <vt:lpstr>African Fishery - Hauls</vt:lpstr>
      <vt:lpstr>African Fishery - CatchperHaul</vt:lpstr>
      <vt:lpstr>African Fishery - ObservedCatch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Wilson</dc:creator>
  <cp:lastModifiedBy>David Wilson</cp:lastModifiedBy>
  <dcterms:created xsi:type="dcterms:W3CDTF">2022-12-11T16:30:30Z</dcterms:created>
  <dcterms:modified xsi:type="dcterms:W3CDTF">2024-06-21T12:56:41Z</dcterms:modified>
</cp:coreProperties>
</file>